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871fc500e12a51b/Bureaublad/Risicokompas/02 Producten en methodiek/3.2 Risicoscan/"/>
    </mc:Choice>
  </mc:AlternateContent>
  <xr:revisionPtr revIDLastSave="0" documentId="8_{6F8AF982-5848-4E46-A031-066169F697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ctueel overzicht" sheetId="1" r:id="rId1"/>
    <sheet name="Risicoscan" sheetId="2" r:id="rId2"/>
    <sheet name="Verbeteracties" sheetId="3" r:id="rId3"/>
    <sheet name="Kritieke elementen" sheetId="4" r:id="rId4"/>
    <sheet name="Oefeningen" sheetId="5" r:id="rId5"/>
    <sheet name="Incidentenregister" sheetId="6" r:id="rId6"/>
    <sheet name="Uitleg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" l="1"/>
  <c r="K106" i="3"/>
  <c r="A106" i="3"/>
  <c r="K105" i="3"/>
  <c r="A105" i="3"/>
  <c r="K104" i="3"/>
  <c r="A104" i="3"/>
  <c r="K103" i="3"/>
  <c r="A103" i="3"/>
  <c r="K102" i="3"/>
  <c r="A102" i="3"/>
  <c r="K101" i="3"/>
  <c r="A101" i="3"/>
  <c r="K100" i="3"/>
  <c r="A100" i="3"/>
  <c r="K99" i="3"/>
  <c r="A99" i="3"/>
  <c r="K98" i="3"/>
  <c r="A98" i="3"/>
  <c r="K97" i="3"/>
  <c r="A97" i="3"/>
  <c r="K96" i="3"/>
  <c r="A96" i="3"/>
  <c r="K95" i="3"/>
  <c r="A95" i="3"/>
  <c r="K94" i="3"/>
  <c r="A94" i="3"/>
  <c r="K93" i="3"/>
  <c r="A93" i="3"/>
  <c r="K92" i="3"/>
  <c r="A92" i="3"/>
  <c r="K91" i="3"/>
  <c r="A91" i="3"/>
  <c r="K90" i="3"/>
  <c r="A90" i="3"/>
  <c r="K89" i="3"/>
  <c r="A89" i="3"/>
  <c r="K88" i="3"/>
  <c r="A88" i="3"/>
  <c r="K87" i="3"/>
  <c r="A87" i="3"/>
  <c r="K86" i="3"/>
  <c r="A86" i="3"/>
  <c r="K85" i="3"/>
  <c r="A85" i="3"/>
  <c r="K84" i="3"/>
  <c r="A84" i="3"/>
  <c r="K83" i="3"/>
  <c r="A83" i="3"/>
  <c r="K82" i="3"/>
  <c r="A82" i="3"/>
  <c r="K81" i="3"/>
  <c r="A81" i="3"/>
  <c r="K80" i="3"/>
  <c r="A80" i="3"/>
  <c r="K79" i="3"/>
  <c r="A79" i="3"/>
  <c r="K78" i="3"/>
  <c r="A78" i="3"/>
  <c r="K77" i="3"/>
  <c r="A77" i="3"/>
  <c r="K76" i="3"/>
  <c r="A76" i="3"/>
  <c r="K75" i="3"/>
  <c r="A75" i="3"/>
  <c r="K74" i="3"/>
  <c r="A74" i="3"/>
  <c r="K73" i="3"/>
  <c r="A73" i="3"/>
  <c r="K72" i="3"/>
  <c r="A72" i="3"/>
  <c r="K71" i="3"/>
  <c r="A71" i="3"/>
  <c r="K70" i="3"/>
  <c r="A70" i="3"/>
  <c r="K69" i="3"/>
  <c r="A69" i="3"/>
  <c r="K68" i="3"/>
  <c r="A68" i="3"/>
  <c r="K67" i="3"/>
  <c r="A67" i="3"/>
  <c r="K66" i="3"/>
  <c r="A66" i="3"/>
  <c r="K65" i="3"/>
  <c r="A65" i="3"/>
  <c r="K64" i="3"/>
  <c r="A64" i="3"/>
  <c r="K63" i="3"/>
  <c r="A63" i="3"/>
  <c r="K62" i="3"/>
  <c r="A62" i="3"/>
  <c r="K61" i="3"/>
  <c r="A61" i="3"/>
  <c r="K60" i="3"/>
  <c r="A60" i="3"/>
  <c r="K59" i="3"/>
  <c r="A59" i="3"/>
  <c r="K58" i="3"/>
  <c r="A58" i="3"/>
  <c r="K57" i="3"/>
  <c r="A57" i="3"/>
  <c r="K56" i="3"/>
  <c r="A56" i="3"/>
  <c r="K55" i="3"/>
  <c r="A55" i="3"/>
  <c r="K54" i="3"/>
  <c r="A54" i="3"/>
  <c r="K53" i="3"/>
  <c r="A53" i="3"/>
  <c r="K52" i="3"/>
  <c r="A52" i="3"/>
  <c r="K51" i="3"/>
  <c r="A51" i="3"/>
  <c r="K50" i="3"/>
  <c r="A50" i="3"/>
  <c r="K49" i="3"/>
  <c r="A49" i="3"/>
  <c r="K48" i="3"/>
  <c r="A48" i="3"/>
  <c r="K47" i="3"/>
  <c r="A47" i="3"/>
  <c r="K46" i="3"/>
  <c r="A46" i="3"/>
  <c r="K45" i="3"/>
  <c r="A45" i="3"/>
  <c r="K44" i="3"/>
  <c r="A44" i="3"/>
  <c r="K43" i="3"/>
  <c r="A43" i="3"/>
  <c r="K42" i="3"/>
  <c r="A42" i="3"/>
  <c r="K41" i="3"/>
  <c r="A41" i="3"/>
  <c r="K40" i="3"/>
  <c r="A40" i="3"/>
  <c r="K39" i="3"/>
  <c r="A39" i="3"/>
  <c r="K38" i="3"/>
  <c r="A38" i="3"/>
  <c r="K37" i="3"/>
  <c r="A37" i="3"/>
  <c r="K36" i="3"/>
  <c r="A36" i="3"/>
  <c r="K35" i="3"/>
  <c r="A35" i="3"/>
  <c r="K34" i="3"/>
  <c r="A34" i="3"/>
  <c r="K33" i="3"/>
  <c r="A33" i="3"/>
  <c r="K32" i="3"/>
  <c r="A32" i="3"/>
  <c r="K31" i="3"/>
  <c r="A31" i="3"/>
  <c r="K30" i="3"/>
  <c r="A30" i="3"/>
  <c r="K29" i="3"/>
  <c r="A29" i="3"/>
  <c r="K28" i="3"/>
  <c r="A28" i="3"/>
  <c r="K27" i="3"/>
  <c r="A27" i="3"/>
  <c r="K26" i="3"/>
  <c r="A26" i="3"/>
  <c r="K25" i="3"/>
  <c r="A25" i="3"/>
  <c r="K24" i="3"/>
  <c r="A24" i="3"/>
  <c r="K23" i="3"/>
  <c r="A23" i="3"/>
  <c r="K22" i="3"/>
  <c r="A22" i="3"/>
  <c r="K21" i="3"/>
  <c r="A21" i="3"/>
  <c r="K20" i="3"/>
  <c r="A20" i="3"/>
  <c r="K19" i="3"/>
  <c r="A19" i="3"/>
  <c r="K18" i="3"/>
  <c r="A18" i="3"/>
  <c r="K17" i="3"/>
  <c r="A17" i="3"/>
  <c r="K16" i="3"/>
  <c r="A16" i="3"/>
  <c r="K15" i="3"/>
  <c r="A15" i="3"/>
  <c r="K14" i="3"/>
  <c r="A14" i="3"/>
  <c r="K13" i="3"/>
  <c r="A13" i="3"/>
  <c r="K12" i="3"/>
  <c r="A12" i="3"/>
  <c r="K11" i="3"/>
  <c r="A11" i="3"/>
  <c r="K10" i="3"/>
  <c r="A10" i="3"/>
  <c r="K9" i="3"/>
  <c r="A9" i="3"/>
  <c r="K8" i="3"/>
  <c r="A8" i="3"/>
  <c r="K7" i="3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A21" i="1" s="1"/>
  <c r="G40" i="1"/>
  <c r="C40" i="1"/>
  <c r="A40" i="1"/>
  <c r="G39" i="1"/>
  <c r="C39" i="1"/>
  <c r="A39" i="1"/>
  <c r="G38" i="1"/>
  <c r="C38" i="1"/>
  <c r="A38" i="1"/>
  <c r="J33" i="1"/>
  <c r="I33" i="1"/>
  <c r="G33" i="1"/>
  <c r="E33" i="1"/>
  <c r="B33" i="1"/>
  <c r="A33" i="1"/>
  <c r="J32" i="1"/>
  <c r="I32" i="1"/>
  <c r="G32" i="1"/>
  <c r="E32" i="1"/>
  <c r="B32" i="1"/>
  <c r="A32" i="1"/>
  <c r="J31" i="1"/>
  <c r="I31" i="1"/>
  <c r="G31" i="1"/>
  <c r="E31" i="1"/>
  <c r="B31" i="1"/>
  <c r="A31" i="1"/>
  <c r="J30" i="1"/>
  <c r="I30" i="1"/>
  <c r="G30" i="1"/>
  <c r="E30" i="1"/>
  <c r="B30" i="1"/>
  <c r="A30" i="1"/>
  <c r="J29" i="1"/>
  <c r="I29" i="1"/>
  <c r="G29" i="1"/>
  <c r="E29" i="1"/>
  <c r="B29" i="1"/>
  <c r="A29" i="1"/>
  <c r="J23" i="1"/>
  <c r="I23" i="1"/>
  <c r="H23" i="1"/>
  <c r="G23" i="1"/>
  <c r="J22" i="1"/>
  <c r="I22" i="1"/>
  <c r="H22" i="1"/>
  <c r="G22" i="1"/>
  <c r="J21" i="1"/>
  <c r="I21" i="1"/>
  <c r="H21" i="1"/>
  <c r="G21" i="1"/>
  <c r="J20" i="1"/>
  <c r="I20" i="1"/>
  <c r="H20" i="1"/>
  <c r="G20" i="1"/>
  <c r="J19" i="1"/>
  <c r="I19" i="1"/>
  <c r="H19" i="1"/>
  <c r="G19" i="1"/>
  <c r="J18" i="1"/>
  <c r="I18" i="1"/>
  <c r="H18" i="1"/>
  <c r="G18" i="1"/>
  <c r="J17" i="1"/>
  <c r="I17" i="1"/>
  <c r="H17" i="1"/>
  <c r="G17" i="1"/>
  <c r="A16" i="1"/>
  <c r="F9" i="1"/>
  <c r="A9" i="1"/>
  <c r="A22" i="1" l="1"/>
  <c r="B22" i="1"/>
  <c r="A20" i="1"/>
  <c r="D22" i="1"/>
  <c r="B20" i="1"/>
  <c r="D20" i="1"/>
  <c r="A23" i="1"/>
  <c r="B23" i="1"/>
  <c r="D23" i="1"/>
  <c r="B21" i="1"/>
  <c r="D21" i="1"/>
</calcChain>
</file>

<file path=xl/sharedStrings.xml><?xml version="1.0" encoding="utf-8"?>
<sst xmlns="http://schemas.openxmlformats.org/spreadsheetml/2006/main" count="127" uniqueCount="91">
  <si>
    <t>Actueel overzicht</t>
  </si>
  <si>
    <t>Centraal overzicht van het actuele risicoprofiel, verbeteracties, bevindingen en prioriteiten.</t>
  </si>
  <si>
    <t>Overzicht</t>
  </si>
  <si>
    <t>Laatst bijgewerkt</t>
  </si>
  <si>
    <t>Volgend evaluatiemoment</t>
  </si>
  <si>
    <t>dd-mm-jjjj</t>
  </si>
  <si>
    <t>Openstaande verbeteracties</t>
  </si>
  <si>
    <t>Prioriteiten</t>
  </si>
  <si>
    <t>Actueel risicoprofiel</t>
  </si>
  <si>
    <t>Laatste risicoscan</t>
  </si>
  <si>
    <t>Domeinscores</t>
  </si>
  <si>
    <t>Domein</t>
  </si>
  <si>
    <t>Fysiek</t>
  </si>
  <si>
    <t>Belangrijkste bevindingen</t>
  </si>
  <si>
    <t>Digitaal</t>
  </si>
  <si>
    <t>Type</t>
  </si>
  <si>
    <t>Bevinding</t>
  </si>
  <si>
    <t>Vervolgactie</t>
  </si>
  <si>
    <t>Organisatie</t>
  </si>
  <si>
    <t>Kennis</t>
  </si>
  <si>
    <t>Keten</t>
  </si>
  <si>
    <t>Continuïteit</t>
  </si>
  <si>
    <t>Totale risicoscore</t>
  </si>
  <si>
    <t>ID</t>
  </si>
  <si>
    <t>Verbeteractie</t>
  </si>
  <si>
    <t>Verantwoordelijke</t>
  </si>
  <si>
    <t>Deadline</t>
  </si>
  <si>
    <t>Status</t>
  </si>
  <si>
    <t>Recente crisisoefeningen</t>
  </si>
  <si>
    <t>Datum</t>
  </si>
  <si>
    <t>Scenario</t>
  </si>
  <si>
    <t>Aantal verbeteracties</t>
  </si>
  <si>
    <t>Risicoscan</t>
  </si>
  <si>
    <t>Risicoscores</t>
  </si>
  <si>
    <t>Type bevinding</t>
  </si>
  <si>
    <t>Bevinding / toelichting</t>
  </si>
  <si>
    <t>Prioriteit</t>
  </si>
  <si>
    <t>Verbeteracties</t>
  </si>
  <si>
    <t>Centraal actieplan met concrete beheersmaatregelen. Verbeteracties kunnen voortvloeien uit de Risicoscan, crisisoefeningen, incidenten of veranderingen binnen de organisatie.</t>
  </si>
  <si>
    <t>Aanleiding</t>
  </si>
  <si>
    <t>Toelichting</t>
  </si>
  <si>
    <t>Kritieke elementen</t>
  </si>
  <si>
    <t>Leg vast welke assets, kritieke processen, afhankelijkheden en sleutelrollen essentieel zijn voor de continuïteit en weerbaarheid van uw organisatie.</t>
  </si>
  <si>
    <t>Titel</t>
  </si>
  <si>
    <t>Omschrijving</t>
  </si>
  <si>
    <t>Laatste beoordeling</t>
  </si>
  <si>
    <t>Oefeningen</t>
  </si>
  <si>
    <t>Overzicht van uitgevoerde crisisoefeningen, belangrijkste bevindingen en verbeteracties.</t>
  </si>
  <si>
    <t>Incidentenregister</t>
  </si>
  <si>
    <t>Benodigde opvolging</t>
  </si>
  <si>
    <t>Status opvolging</t>
  </si>
  <si>
    <t>Leg de actuele risicoscores en belangrijkste bevindingen uit de Risicoscan vast. Deze gegevens worden automatisch verwerkt in het Actueel overzicht. Vul alleen de daarvoor bestemde invoervelden in.</t>
  </si>
  <si>
    <t>Registreer alleen concrete verbeteracties. Wijs een verantwoordelijke toe, bepaal een deadline en sluit acties af zodra het beoogde resultaat is bereikt. Vul alleen de invoervelden in.</t>
  </si>
  <si>
    <t>Vul alleen de invoervelden in en werk dit overzicht periodiek bij wanneer kritieke elementen, afhankelijkheden of verantwoordelijken wijzigen.</t>
  </si>
  <si>
    <t>Leg hier de belangrijkste bevindingen van crisisoefeningen vast. Zet concrete verbeteracties door naar Verbeteracties. Registreer de meest recente oefening bovenaan. Vul alleen de invoervelden in.</t>
  </si>
  <si>
    <t>Leg incidenten en bijna-incidenten vast. Zet concrete maatregelen en verbeteracties door naar Verbeteracties. Vul alleen de invoervelden in.</t>
  </si>
  <si>
    <t>Gebruik &amp; beheer</t>
  </si>
  <si>
    <t>Praktische uitleg voor veilig gebruik, beheer en uitwisseling van de Weerbaarheidsmonitor.</t>
  </si>
  <si>
    <t>Waarom een Excelbestand?</t>
  </si>
  <si>
    <t>• Geen opslag op het platform: de gegevens in deze monitor blijven binnen uw eigen beheer.</t>
  </si>
  <si>
    <t>• Eigen regie: uw organisatie bepaalt waar het bestand wordt opgeslagen, wie toegang heeft en hoe het wordt gedeeld.</t>
  </si>
  <si>
    <t>• Offline bruikbaar: de monitor kan ook zonder internetverbinding worden gebruikt.</t>
  </si>
  <si>
    <t>• Lage implementatiedrempel: er is geen extra account, applicatie of technisch implementatietraject nodig.</t>
  </si>
  <si>
    <t>• Eenvoudig overdraagbaar: het bestand kan intern worden gedeeld en worden overgedragen aan een collega of andere verantwoordelijke.</t>
  </si>
  <si>
    <t>Veilig gebruik</t>
  </si>
  <si>
    <t>Stap</t>
  </si>
  <si>
    <t>Advies</t>
  </si>
  <si>
    <t>1</t>
  </si>
  <si>
    <t>Vul alleen de daarvoor bestemde invoervelden in.</t>
  </si>
  <si>
    <t>De overige onderdelen bevatten vaste teksten, berekeningen of automatische overzichten.</t>
  </si>
  <si>
    <t>2</t>
  </si>
  <si>
    <t>Wijzig de structuur van het bestand niet.</t>
  </si>
  <si>
    <t>Verwijder of verplaats geen vaste rijen, kolommen of onderdelen die voor automatische verwerking worden gebruikt.</t>
  </si>
  <si>
    <t>3</t>
  </si>
  <si>
    <t>Maak regelmatig een reservekopie.</t>
  </si>
  <si>
    <t>Maak in ieder geval vóór een periodieke evaluatie of grotere wijziging een kopie van het bestand.</t>
  </si>
  <si>
    <t>4</t>
  </si>
  <si>
    <t>Werk bij voorkeur met één centraal bestand.</t>
  </si>
  <si>
    <t>Dit voorkomt dat meerdere versies naast elkaar gaan circuleren.</t>
  </si>
  <si>
    <t>5</t>
  </si>
  <si>
    <t>Beheer toegang binnen uw eigen werkomgeving.</t>
  </si>
  <si>
    <t>Gebruik waar mogelijk de bestaande toegangs- en versiebeheerfuncties van uw organisatie.</t>
  </si>
  <si>
    <t>Compatibiliteit en support</t>
  </si>
  <si>
    <t>De Weerbaarheidsmonitor is ontwikkeld als .xlsx-bestand en is bedoeld voor gebruik in een recente desktopversie van Microsoft Excel.</t>
  </si>
  <si>
    <t>Het bestand gebruikt geen macro’s. Gebruik in andere spreadsheetprogramma’s of sterk verouderde Excel-versies kan leiden tot afwijkingen in opmaak of functionaliteit.</t>
  </si>
  <si>
    <t>Bij onverwachte problemen: controleer eerst of het originele bestand correct opent en werk zo nodig verder vanuit een recente reservekopie.</t>
  </si>
  <si>
    <t>Versie-informatie</t>
  </si>
  <si>
    <t>Versie</t>
  </si>
  <si>
    <t>V9</t>
  </si>
  <si>
    <t>Bijgewerkt</t>
  </si>
  <si>
    <t>17-09-2026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</si>
</sst>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4">
    <font>
      <sz val="11"/>
      <name val="Carlito"/>
    </font>
    <font>
      <b/>
      <sz val="18"/>
      <color rgb="FFFFFFFF"/>
      <name val="Carlito"/>
    </font>
    <font>
      <sz val="10"/>
      <color rgb="FF173B39"/>
      <name val="Carlito"/>
    </font>
    <font>
      <b/>
      <sz val="12"/>
      <color rgb="FFFFFFFF"/>
      <name val="Carlito"/>
    </font>
    <font>
      <b/>
      <sz val="11"/>
      <color rgb="FF18554F"/>
      <name val="Carlito"/>
    </font>
    <font>
      <i/>
      <sz val="11"/>
      <color rgb="FF6C807D"/>
      <name val="Carlito"/>
    </font>
    <font>
      <b/>
      <sz val="11"/>
      <color rgb="FFFFFFFF"/>
      <name val="Carlito"/>
    </font>
    <font>
      <b/>
      <sz val="18"/>
      <color rgb="FF18554F"/>
      <name val="Carlito"/>
    </font>
    <font>
      <sz val="11"/>
      <color rgb="FF173B39"/>
      <name val="Carlito"/>
    </font>
    <font>
      <b/>
      <sz val="11"/>
      <color rgb="FF173B39"/>
      <name val="Carlito"/>
    </font>
    <font>
      <b/>
      <sz val="10"/>
      <color rgb="FFFFFFFF"/>
      <name val="Carlito"/>
    </font>
    <font>
      <sz val="1"/>
      <color rgb="FFFFFFFF"/>
      <name val="Carlito"/>
    </font>
    <font>
      <sz val="9"/>
      <color rgb="FF6C807D"/>
      <name val="Carlito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8554F"/>
      </patternFill>
    </fill>
    <fill>
      <patternFill patternType="solid">
        <fgColor rgb="FFEAF4F2"/>
      </patternFill>
    </fill>
    <fill>
      <patternFill patternType="solid">
        <fgColor rgb="FF0F766E"/>
      </patternFill>
    </fill>
    <fill>
      <patternFill patternType="solid">
        <fgColor rgb="FF18554F"/>
      </patternFill>
    </fill>
    <fill>
      <patternFill patternType="solid">
        <fgColor rgb="FFEAF4F2"/>
      </patternFill>
    </fill>
    <fill>
      <patternFill patternType="solid">
        <fgColor rgb="FF0F766E"/>
      </patternFill>
    </fill>
    <fill>
      <patternFill patternType="solid">
        <fgColor rgb="FFF7FBFA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44">
    <xf numFmtId="0" fontId="0" fillId="0" borderId="0" xfId="0"/>
    <xf numFmtId="0" fontId="4" fillId="3" borderId="0" xfId="1" applyFont="1" applyFill="1" applyAlignment="1">
      <alignment horizontal="center"/>
    </xf>
    <xf numFmtId="0" fontId="0" fillId="0" borderId="0" xfId="1" applyFont="1" applyAlignment="1">
      <alignment wrapText="1"/>
    </xf>
    <xf numFmtId="0" fontId="9" fillId="0" borderId="0" xfId="1" applyFont="1"/>
    <xf numFmtId="1" fontId="0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/>
    </xf>
    <xf numFmtId="0" fontId="10" fillId="4" borderId="0" xfId="1" applyFont="1" applyFill="1" applyAlignment="1">
      <alignment vertical="center" wrapText="1"/>
    </xf>
    <xf numFmtId="0" fontId="11" fillId="0" borderId="0" xfId="1" applyFont="1"/>
    <xf numFmtId="0" fontId="6" fillId="7" borderId="0" xfId="0" applyFont="1" applyFill="1" applyAlignment="1">
      <alignment vertical="center"/>
    </xf>
    <xf numFmtId="0" fontId="0" fillId="8" borderId="0" xfId="0" applyFill="1"/>
    <xf numFmtId="0" fontId="8" fillId="8" borderId="0" xfId="0" applyFont="1" applyFill="1"/>
    <xf numFmtId="0" fontId="4" fillId="8" borderId="1" xfId="0" applyFont="1" applyFill="1" applyBorder="1" applyAlignment="1">
      <alignment horizontal="center" vertical="center" wrapText="1"/>
    </xf>
    <xf numFmtId="0" fontId="9" fillId="6" borderId="0" xfId="0" applyFont="1" applyFill="1"/>
    <xf numFmtId="164" fontId="0" fillId="0" borderId="0" xfId="0" applyNumberFormat="1"/>
    <xf numFmtId="1" fontId="0" fillId="8" borderId="0" xfId="0" applyNumberFormat="1" applyFill="1"/>
    <xf numFmtId="1" fontId="9" fillId="8" borderId="0" xfId="0" applyNumberFormat="1" applyFont="1" applyFill="1"/>
    <xf numFmtId="164" fontId="2" fillId="8" borderId="0" xfId="0" applyNumberFormat="1" applyFont="1" applyFill="1" applyAlignment="1">
      <alignment vertical="top" wrapText="1"/>
    </xf>
    <xf numFmtId="0" fontId="2" fillId="8" borderId="0" xfId="0" applyFont="1" applyFill="1" applyAlignment="1">
      <alignment vertical="top" wrapText="1"/>
    </xf>
    <xf numFmtId="1" fontId="2" fillId="8" borderId="0" xfId="0" applyNumberFormat="1" applyFont="1" applyFill="1" applyAlignment="1">
      <alignment vertical="top" wrapText="1"/>
    </xf>
    <xf numFmtId="164" fontId="0" fillId="0" borderId="0" xfId="0" applyNumberFormat="1"/>
    <xf numFmtId="164" fontId="0" fillId="0" borderId="0" xfId="1" applyNumberFormat="1" applyFont="1"/>
    <xf numFmtId="0" fontId="0" fillId="0" borderId="0" xfId="0"/>
    <xf numFmtId="0" fontId="3" fillId="2" borderId="0" xfId="1" applyFont="1" applyFill="1" applyAlignment="1">
      <alignment vertical="center"/>
    </xf>
    <xf numFmtId="0" fontId="10" fillId="4" borderId="0" xfId="1" applyFont="1" applyFill="1" applyAlignment="1">
      <alignment vertical="center" wrapText="1"/>
    </xf>
    <xf numFmtId="0" fontId="0" fillId="0" borderId="0" xfId="1" applyFont="1" applyAlignment="1">
      <alignment wrapText="1"/>
    </xf>
    <xf numFmtId="0" fontId="6" fillId="4" borderId="0" xfId="1" applyFont="1" applyFill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3" borderId="0" xfId="1" applyFont="1" applyFill="1" applyAlignment="1">
      <alignment horizontal="center"/>
    </xf>
    <xf numFmtId="164" fontId="5" fillId="8" borderId="0" xfId="0" applyNumberFormat="1" applyFont="1" applyFill="1"/>
    <xf numFmtId="0" fontId="5" fillId="8" borderId="0" xfId="0" applyFont="1" applyFill="1"/>
    <xf numFmtId="0" fontId="5" fillId="0" borderId="0" xfId="1" applyFont="1"/>
    <xf numFmtId="0" fontId="7" fillId="0" borderId="0" xfId="1" applyFont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4" fillId="3" borderId="0" xfId="1" applyFont="1" applyFill="1"/>
    <xf numFmtId="0" fontId="12" fillId="0" borderId="0" xfId="1" applyFont="1" applyAlignment="1">
      <alignment wrapText="1"/>
    </xf>
    <xf numFmtId="0" fontId="6" fillId="5" borderId="0" xfId="0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6" fillId="5" borderId="0" xfId="0" applyFont="1" applyFill="1"/>
    <xf numFmtId="0" fontId="8" fillId="0" borderId="0" xfId="0" applyFont="1" applyAlignment="1">
      <alignment vertical="center" wrapText="1"/>
    </xf>
    <xf numFmtId="0" fontId="6" fillId="7" borderId="0" xfId="0" applyFont="1" applyFill="1" applyAlignment="1">
      <alignment vertical="center"/>
    </xf>
    <xf numFmtId="0" fontId="8" fillId="8" borderId="2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vertical="center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A6" sqref="A6:E6"/>
    </sheetView>
  </sheetViews>
  <sheetFormatPr defaultRowHeight="14"/>
  <cols>
    <col min="1" max="1" width="15" customWidth="1"/>
    <col min="2" max="6" width="18" customWidth="1"/>
    <col min="7" max="10" width="13" customWidth="1"/>
  </cols>
  <sheetData>
    <row r="1" spans="1:10" ht="15.1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3.4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4" spans="1:10" ht="10.65" customHeight="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</row>
    <row r="5" spans="1:10">
      <c r="A5" s="35" t="s">
        <v>3</v>
      </c>
      <c r="B5" s="35"/>
      <c r="C5" s="35"/>
      <c r="D5" s="35"/>
      <c r="E5" s="35"/>
      <c r="F5" s="35" t="s">
        <v>4</v>
      </c>
      <c r="G5" s="35"/>
      <c r="H5" s="35"/>
      <c r="I5" s="35"/>
      <c r="J5" s="35"/>
    </row>
    <row r="6" spans="1:10" ht="10.65" customHeight="1">
      <c r="A6" s="29" t="s">
        <v>5</v>
      </c>
      <c r="B6" s="30"/>
      <c r="C6" s="30"/>
      <c r="D6" s="30"/>
      <c r="E6" s="31"/>
      <c r="F6" s="29" t="s">
        <v>5</v>
      </c>
      <c r="G6" s="30"/>
      <c r="H6" s="30"/>
      <c r="I6" s="30"/>
      <c r="J6" s="30"/>
    </row>
    <row r="8" spans="1:10">
      <c r="A8" s="25" t="s">
        <v>6</v>
      </c>
      <c r="B8" s="25"/>
      <c r="C8" s="25"/>
      <c r="D8" s="25"/>
      <c r="E8" s="25"/>
      <c r="F8" s="25" t="s">
        <v>7</v>
      </c>
      <c r="G8" s="25"/>
      <c r="H8" s="25"/>
      <c r="I8" s="25"/>
      <c r="J8" s="25"/>
    </row>
    <row r="9" spans="1:10">
      <c r="A9" s="32">
        <f>COUNTIF(Verbeteracties!I7:I106,"&lt;&gt;")-COUNTIF(Verbeteracties!I7:I106,"Afgerond")</f>
        <v>0</v>
      </c>
      <c r="B9" s="32"/>
      <c r="C9" s="32"/>
      <c r="D9" s="32"/>
      <c r="E9" s="32"/>
      <c r="F9" s="32">
        <f>COUNTIFS(Verbeteracties!F7:F106,"Hoog",Verbeteracties!I7:I106,"&lt;&gt;Afgerond")</f>
        <v>0</v>
      </c>
      <c r="G9" s="32"/>
      <c r="H9" s="32"/>
      <c r="I9" s="32"/>
      <c r="J9" s="32"/>
    </row>
    <row r="10" spans="1:10">
      <c r="A10" s="32"/>
      <c r="B10" s="32"/>
      <c r="C10" s="32"/>
      <c r="D10" s="32"/>
      <c r="E10" s="32"/>
      <c r="F10" s="32"/>
      <c r="G10" s="32"/>
      <c r="H10" s="32"/>
      <c r="I10" s="32"/>
      <c r="J10" s="32"/>
    </row>
    <row r="13" spans="1:10" ht="10.65" customHeight="1">
      <c r="A13" s="22" t="s">
        <v>8</v>
      </c>
      <c r="B13" s="22"/>
      <c r="C13" s="22"/>
      <c r="D13" s="22"/>
      <c r="E13" s="22"/>
      <c r="F13" s="22"/>
      <c r="G13" s="22"/>
      <c r="H13" s="22"/>
      <c r="I13" s="22"/>
      <c r="J13" s="22"/>
    </row>
    <row r="15" spans="1:10">
      <c r="A15" s="25" t="s">
        <v>9</v>
      </c>
      <c r="B15" s="25"/>
      <c r="C15" s="25"/>
      <c r="D15" s="25"/>
      <c r="E15" s="25"/>
      <c r="F15" s="25" t="s">
        <v>10</v>
      </c>
      <c r="G15" s="25"/>
      <c r="H15" s="25"/>
      <c r="I15" s="25"/>
      <c r="J15" s="25"/>
    </row>
    <row r="16" spans="1:10" ht="10.65" customHeight="1">
      <c r="A16" s="26" t="str">
        <f>IF(Risicoscan!C5="","dd-mm-jjjj",Risicoscan!C5)</f>
        <v>dd-mm-jjjj</v>
      </c>
      <c r="B16" s="27"/>
      <c r="C16" s="27"/>
      <c r="D16" s="27"/>
      <c r="E16" s="27"/>
      <c r="F16" s="1" t="s">
        <v>11</v>
      </c>
      <c r="G16" s="1">
        <v>2027</v>
      </c>
      <c r="H16" s="1">
        <v>2028</v>
      </c>
      <c r="I16" s="1">
        <v>2029</v>
      </c>
      <c r="J16" s="1">
        <v>2030</v>
      </c>
    </row>
    <row r="17" spans="1:10" ht="10.65" customHeight="1">
      <c r="F17" t="s">
        <v>12</v>
      </c>
      <c r="G17" s="4" t="str">
        <f>IF(Risicoscan!B10="","",Risicoscan!B10)</f>
        <v/>
      </c>
      <c r="H17" s="4" t="str">
        <f>IF(Risicoscan!C10="","",Risicoscan!C10)</f>
        <v/>
      </c>
      <c r="I17" s="4" t="str">
        <f>IF(Risicoscan!D10="","",Risicoscan!D10)</f>
        <v/>
      </c>
      <c r="J17" s="4" t="str">
        <f>IF(Risicoscan!E10="","",Risicoscan!E10)</f>
        <v/>
      </c>
    </row>
    <row r="18" spans="1:10" ht="10.65" customHeight="1">
      <c r="A18" s="25" t="s">
        <v>13</v>
      </c>
      <c r="B18" s="25"/>
      <c r="C18" s="25"/>
      <c r="D18" s="25"/>
      <c r="E18" s="25"/>
      <c r="F18" t="s">
        <v>14</v>
      </c>
      <c r="G18" s="4" t="str">
        <f>IF(Risicoscan!B11="","",Risicoscan!B11)</f>
        <v/>
      </c>
      <c r="H18" s="4" t="str">
        <f>IF(Risicoscan!C11="","",Risicoscan!C11)</f>
        <v/>
      </c>
      <c r="I18" s="4" t="str">
        <f>IF(Risicoscan!D11="","",Risicoscan!D11)</f>
        <v/>
      </c>
      <c r="J18" s="4" t="str">
        <f>IF(Risicoscan!E11="","",Risicoscan!E11)</f>
        <v/>
      </c>
    </row>
    <row r="19" spans="1:10" ht="10.65" customHeight="1">
      <c r="A19" s="1" t="s">
        <v>15</v>
      </c>
      <c r="B19" s="28" t="s">
        <v>16</v>
      </c>
      <c r="C19" s="28"/>
      <c r="D19" s="28" t="s">
        <v>17</v>
      </c>
      <c r="E19" s="28"/>
      <c r="F19" t="s">
        <v>18</v>
      </c>
      <c r="G19" s="4" t="str">
        <f>IF(Risicoscan!B12="","",Risicoscan!B12)</f>
        <v/>
      </c>
      <c r="H19" s="4" t="str">
        <f>IF(Risicoscan!C12="","",Risicoscan!C12)</f>
        <v/>
      </c>
      <c r="I19" s="4" t="str">
        <f>IF(Risicoscan!D12="","",Risicoscan!D12)</f>
        <v/>
      </c>
      <c r="J19" s="4" t="str">
        <f>IF(Risicoscan!E12="","",Risicoscan!E12)</f>
        <v/>
      </c>
    </row>
    <row r="20" spans="1:10" ht="10.65" customHeight="1">
      <c r="A20" s="2" t="str">
        <f>IFERROR(INDEX(Risicoscan!$B$20:$B$69,MATCH(1,Risicoscan!$G$20:$G$69,0)),"")</f>
        <v/>
      </c>
      <c r="B20" s="24" t="str">
        <f>IFERROR(INDEX(Risicoscan!$C$20:$C$69,MATCH(1,Risicoscan!$G$20:$G$69,0)),"")</f>
        <v/>
      </c>
      <c r="C20" s="24"/>
      <c r="D20" s="24" t="str">
        <f>IFERROR(INDEX(Risicoscan!$E$20:$E$69,MATCH(1,Risicoscan!$G$20:$G$69,0)),"")</f>
        <v/>
      </c>
      <c r="E20" s="24"/>
      <c r="F20" t="s">
        <v>19</v>
      </c>
      <c r="G20" s="4" t="str">
        <f>IF(Risicoscan!B13="","",Risicoscan!B13)</f>
        <v/>
      </c>
      <c r="H20" s="4" t="str">
        <f>IF(Risicoscan!C13="","",Risicoscan!C13)</f>
        <v/>
      </c>
      <c r="I20" s="4" t="str">
        <f>IF(Risicoscan!D13="","",Risicoscan!D13)</f>
        <v/>
      </c>
      <c r="J20" s="4" t="str">
        <f>IF(Risicoscan!E13="","",Risicoscan!E13)</f>
        <v/>
      </c>
    </row>
    <row r="21" spans="1:10" ht="10.65" customHeight="1">
      <c r="A21" s="2" t="str">
        <f>IFERROR(INDEX(Risicoscan!$B$20:$B$69,MATCH(2,Risicoscan!$G$20:$G$69,0)),"")</f>
        <v/>
      </c>
      <c r="B21" s="24" t="str">
        <f>IFERROR(INDEX(Risicoscan!$C$20:$C$69,MATCH(2,Risicoscan!$G$20:$G$69,0)),"")</f>
        <v/>
      </c>
      <c r="C21" s="24"/>
      <c r="D21" s="24" t="str">
        <f>IFERROR(INDEX(Risicoscan!$E$20:$E$69,MATCH(2,Risicoscan!$G$20:$G$69,0)),"")</f>
        <v/>
      </c>
      <c r="E21" s="24"/>
      <c r="F21" t="s">
        <v>20</v>
      </c>
      <c r="G21" s="4" t="str">
        <f>IF(Risicoscan!B14="","",Risicoscan!B14)</f>
        <v/>
      </c>
      <c r="H21" s="4" t="str">
        <f>IF(Risicoscan!C14="","",Risicoscan!C14)</f>
        <v/>
      </c>
      <c r="I21" s="4" t="str">
        <f>IF(Risicoscan!D14="","",Risicoscan!D14)</f>
        <v/>
      </c>
      <c r="J21" s="4" t="str">
        <f>IF(Risicoscan!E14="","",Risicoscan!E14)</f>
        <v/>
      </c>
    </row>
    <row r="22" spans="1:10" ht="10.65" customHeight="1">
      <c r="A22" s="2" t="str">
        <f>IFERROR(INDEX(Risicoscan!$B$20:$B$69,MATCH(3,Risicoscan!$G$20:$G$69,0)),"")</f>
        <v/>
      </c>
      <c r="B22" s="24" t="str">
        <f>IFERROR(INDEX(Risicoscan!$C$20:$C$69,MATCH(3,Risicoscan!$G$20:$G$69,0)),"")</f>
        <v/>
      </c>
      <c r="C22" s="24"/>
      <c r="D22" s="24" t="str">
        <f>IFERROR(INDEX(Risicoscan!$E$20:$E$69,MATCH(3,Risicoscan!$G$20:$G$69,0)),"")</f>
        <v/>
      </c>
      <c r="E22" s="24"/>
      <c r="F22" t="s">
        <v>21</v>
      </c>
      <c r="G22" s="4" t="str">
        <f>IF(Risicoscan!B15="","",Risicoscan!B15)</f>
        <v/>
      </c>
      <c r="H22" s="4" t="str">
        <f>IF(Risicoscan!C15="","",Risicoscan!C15)</f>
        <v/>
      </c>
      <c r="I22" s="4" t="str">
        <f>IF(Risicoscan!D15="","",Risicoscan!D15)</f>
        <v/>
      </c>
      <c r="J22" s="4" t="str">
        <f>IF(Risicoscan!E15="","",Risicoscan!E15)</f>
        <v/>
      </c>
    </row>
    <row r="23" spans="1:10" ht="10.65" customHeight="1">
      <c r="A23" s="2" t="str">
        <f>IFERROR(INDEX(Risicoscan!$B$20:$B$69,MATCH(4,Risicoscan!$G$20:$G$69,0)),"")</f>
        <v/>
      </c>
      <c r="B23" s="24" t="str">
        <f>IFERROR(INDEX(Risicoscan!$C$20:$C$69,MATCH(4,Risicoscan!$G$20:$G$69,0)),"")</f>
        <v/>
      </c>
      <c r="C23" s="24"/>
      <c r="D23" s="24" t="str">
        <f>IFERROR(INDEX(Risicoscan!$E$20:$E$69,MATCH(4,Risicoscan!$G$20:$G$69,0)),"")</f>
        <v/>
      </c>
      <c r="E23" s="24"/>
      <c r="F23" s="3" t="s">
        <v>22</v>
      </c>
      <c r="G23" s="5" t="str">
        <f>IF(Risicoscan!B16="","",Risicoscan!B16)</f>
        <v/>
      </c>
      <c r="H23" s="5" t="str">
        <f>IF(Risicoscan!C16="","",Risicoscan!C16)</f>
        <v/>
      </c>
      <c r="I23" s="5" t="str">
        <f>IF(Risicoscan!D16="","",Risicoscan!D16)</f>
        <v/>
      </c>
      <c r="J23" s="5" t="str">
        <f>IF(Risicoscan!E16="","",Risicoscan!E16)</f>
        <v/>
      </c>
    </row>
    <row r="27" spans="1:10" ht="10.65" customHeight="1">
      <c r="A27" s="22" t="s">
        <v>7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0" ht="12" customHeight="1">
      <c r="A28" s="6" t="s">
        <v>23</v>
      </c>
      <c r="B28" s="23" t="s">
        <v>24</v>
      </c>
      <c r="C28" s="23"/>
      <c r="D28" s="23"/>
      <c r="E28" s="23" t="s">
        <v>11</v>
      </c>
      <c r="F28" s="23"/>
      <c r="G28" s="23" t="s">
        <v>25</v>
      </c>
      <c r="H28" s="23"/>
      <c r="I28" s="6" t="s">
        <v>26</v>
      </c>
      <c r="J28" s="6" t="s">
        <v>27</v>
      </c>
    </row>
    <row r="29" spans="1:10" ht="11.65" customHeight="1">
      <c r="A29" t="str">
        <f>IFERROR(INDEX(Verbeteracties!$A$7:$A$106,MATCH(1,Verbeteracties!$K$7:$K$106,0)),"")</f>
        <v/>
      </c>
      <c r="B29" s="21" t="str">
        <f>IFERROR(INDEX(Verbeteracties!$C$7:$C$106,MATCH(1,Verbeteracties!$K$7:$K$106,0)),"")</f>
        <v/>
      </c>
      <c r="C29" s="21"/>
      <c r="D29" s="21"/>
      <c r="E29" s="21" t="str">
        <f>IFERROR(INDEX(Verbeteracties!$E$7:$E$106,MATCH(1,Verbeteracties!$K$7:$K$106,0)),"")</f>
        <v/>
      </c>
      <c r="F29" s="21"/>
      <c r="G29" s="21" t="str">
        <f>IFERROR(INDEX(Verbeteracties!$G$7:$G$106,MATCH(1,Verbeteracties!$K$7:$K$106,0)),"")</f>
        <v/>
      </c>
      <c r="H29" s="21"/>
      <c r="I29" s="13" t="str">
        <f>IFERROR(INDEX(Verbeteracties!$H$7:$H$106,MATCH(1,Verbeteracties!$K$7:$K$106,0)),"")</f>
        <v/>
      </c>
      <c r="J29" t="str">
        <f>IFERROR(INDEX(Verbeteracties!$I$7:$I$106,MATCH(1,Verbeteracties!$K$7:$K$106,0)),"")</f>
        <v/>
      </c>
    </row>
    <row r="30" spans="1:10" ht="11.65" customHeight="1">
      <c r="A30" t="str">
        <f>IFERROR(INDEX(Verbeteracties!$A$7:$A$106,MATCH(2,Verbeteracties!$K$7:$K$106,0)),"")</f>
        <v/>
      </c>
      <c r="B30" s="21" t="str">
        <f>IFERROR(INDEX(Verbeteracties!$C$7:$C$106,MATCH(2,Verbeteracties!$K$7:$K$106,0)),"")</f>
        <v/>
      </c>
      <c r="C30" s="21"/>
      <c r="D30" s="21"/>
      <c r="E30" s="21" t="str">
        <f>IFERROR(INDEX(Verbeteracties!$E$7:$E$106,MATCH(2,Verbeteracties!$K$7:$K$106,0)),"")</f>
        <v/>
      </c>
      <c r="F30" s="21"/>
      <c r="G30" s="21" t="str">
        <f>IFERROR(INDEX(Verbeteracties!$G$7:$G$106,MATCH(2,Verbeteracties!$K$7:$K$106,0)),"")</f>
        <v/>
      </c>
      <c r="H30" s="21"/>
      <c r="I30" s="13" t="str">
        <f>IFERROR(INDEX(Verbeteracties!$H$7:$H$106,MATCH(2,Verbeteracties!$K$7:$K$106,0)),"")</f>
        <v/>
      </c>
      <c r="J30" t="str">
        <f>IFERROR(INDEX(Verbeteracties!$I$7:$I$106,MATCH(2,Verbeteracties!$K$7:$K$106,0)),"")</f>
        <v/>
      </c>
    </row>
    <row r="31" spans="1:10" ht="11.65" customHeight="1">
      <c r="A31" t="str">
        <f>IFERROR(INDEX(Verbeteracties!$A$7:$A$106,MATCH(3,Verbeteracties!$K$7:$K$106,0)),"")</f>
        <v/>
      </c>
      <c r="B31" s="21" t="str">
        <f>IFERROR(INDEX(Verbeteracties!$C$7:$C$106,MATCH(3,Verbeteracties!$K$7:$K$106,0)),"")</f>
        <v/>
      </c>
      <c r="C31" s="21"/>
      <c r="D31" s="21"/>
      <c r="E31" s="21" t="str">
        <f>IFERROR(INDEX(Verbeteracties!$E$7:$E$106,MATCH(3,Verbeteracties!$K$7:$K$106,0)),"")</f>
        <v/>
      </c>
      <c r="F31" s="21"/>
      <c r="G31" s="21" t="str">
        <f>IFERROR(INDEX(Verbeteracties!$G$7:$G$106,MATCH(3,Verbeteracties!$K$7:$K$106,0)),"")</f>
        <v/>
      </c>
      <c r="H31" s="21"/>
      <c r="I31" s="13" t="str">
        <f>IFERROR(INDEX(Verbeteracties!$H$7:$H$106,MATCH(3,Verbeteracties!$K$7:$K$106,0)),"")</f>
        <v/>
      </c>
      <c r="J31" t="str">
        <f>IFERROR(INDEX(Verbeteracties!$I$7:$I$106,MATCH(3,Verbeteracties!$K$7:$K$106,0)),"")</f>
        <v/>
      </c>
    </row>
    <row r="32" spans="1:10" ht="11.65" customHeight="1">
      <c r="A32" t="str">
        <f>IFERROR(INDEX(Verbeteracties!$A$7:$A$106,MATCH(4,Verbeteracties!$K$7:$K$106,0)),"")</f>
        <v/>
      </c>
      <c r="B32" s="21" t="str">
        <f>IFERROR(INDEX(Verbeteracties!$C$7:$C$106,MATCH(4,Verbeteracties!$K$7:$K$106,0)),"")</f>
        <v/>
      </c>
      <c r="C32" s="21"/>
      <c r="D32" s="21"/>
      <c r="E32" s="21" t="str">
        <f>IFERROR(INDEX(Verbeteracties!$E$7:$E$106,MATCH(4,Verbeteracties!$K$7:$K$106,0)),"")</f>
        <v/>
      </c>
      <c r="F32" s="21"/>
      <c r="G32" s="21" t="str">
        <f>IFERROR(INDEX(Verbeteracties!$G$7:$G$106,MATCH(4,Verbeteracties!$K$7:$K$106,0)),"")</f>
        <v/>
      </c>
      <c r="H32" s="21"/>
      <c r="I32" s="13" t="str">
        <f>IFERROR(INDEX(Verbeteracties!$H$7:$H$106,MATCH(4,Verbeteracties!$K$7:$K$106,0)),"")</f>
        <v/>
      </c>
      <c r="J32" t="str">
        <f>IFERROR(INDEX(Verbeteracties!$I$7:$I$106,MATCH(4,Verbeteracties!$K$7:$K$106,0)),"")</f>
        <v/>
      </c>
    </row>
    <row r="33" spans="1:10" ht="11.65" customHeight="1">
      <c r="A33" t="str">
        <f>IFERROR(INDEX(Verbeteracties!$A$7:$A$106,MATCH(5,Verbeteracties!$K$7:$K$106,0)),"")</f>
        <v/>
      </c>
      <c r="B33" s="21" t="str">
        <f>IFERROR(INDEX(Verbeteracties!$C$7:$C$106,MATCH(5,Verbeteracties!$K$7:$K$106,0)),"")</f>
        <v/>
      </c>
      <c r="C33" s="21"/>
      <c r="D33" s="21"/>
      <c r="E33" s="21" t="str">
        <f>IFERROR(INDEX(Verbeteracties!$E$7:$E$106,MATCH(5,Verbeteracties!$K$7:$K$106,0)),"")</f>
        <v/>
      </c>
      <c r="F33" s="21"/>
      <c r="G33" s="21" t="str">
        <f>IFERROR(INDEX(Verbeteracties!$G$7:$G$106,MATCH(5,Verbeteracties!$K$7:$K$106,0)),"")</f>
        <v/>
      </c>
      <c r="H33" s="21"/>
      <c r="I33" s="13" t="str">
        <f>IFERROR(INDEX(Verbeteracties!$H$7:$H$106,MATCH(5,Verbeteracties!$K$7:$K$106,0)),"")</f>
        <v/>
      </c>
      <c r="J33" t="str">
        <f>IFERROR(INDEX(Verbeteracties!$I$7:$I$106,MATCH(5,Verbeteracties!$K$7:$K$106,0)),"")</f>
        <v/>
      </c>
    </row>
    <row r="36" spans="1:10" ht="10.65" customHeight="1">
      <c r="A36" s="22" t="s">
        <v>28</v>
      </c>
      <c r="B36" s="22"/>
      <c r="C36" s="22"/>
      <c r="D36" s="22"/>
      <c r="E36" s="22"/>
      <c r="F36" s="22"/>
      <c r="G36" s="22"/>
      <c r="H36" s="22"/>
      <c r="I36" s="22"/>
      <c r="J36" s="22"/>
    </row>
    <row r="37" spans="1:10" ht="12" customHeight="1">
      <c r="A37" s="23" t="s">
        <v>29</v>
      </c>
      <c r="B37" s="23"/>
      <c r="C37" s="23" t="s">
        <v>30</v>
      </c>
      <c r="D37" s="23"/>
      <c r="E37" s="23"/>
      <c r="F37" s="23"/>
      <c r="G37" s="23" t="s">
        <v>31</v>
      </c>
      <c r="H37" s="23"/>
      <c r="I37" s="23"/>
      <c r="J37" s="23"/>
    </row>
    <row r="38" spans="1:10" ht="11.15" customHeight="1">
      <c r="A38" s="19" t="str">
        <f>IF(Oefeningen!A7="","",Oefeningen!A7)</f>
        <v/>
      </c>
      <c r="B38" s="20"/>
      <c r="C38" s="21" t="str">
        <f>IF(Oefeningen!B7="","",Oefeningen!B7)</f>
        <v/>
      </c>
      <c r="D38" s="21"/>
      <c r="E38" s="21"/>
      <c r="F38" s="21"/>
      <c r="G38" s="21" t="str">
        <f>IF(Oefeningen!D7="","",Oefeningen!D7)</f>
        <v/>
      </c>
      <c r="H38" s="21"/>
      <c r="I38" s="21"/>
      <c r="J38" s="21"/>
    </row>
    <row r="39" spans="1:10" ht="11.15" customHeight="1">
      <c r="A39" s="19" t="str">
        <f>IF(Oefeningen!A8="","",Oefeningen!A8)</f>
        <v/>
      </c>
      <c r="B39" s="20"/>
      <c r="C39" s="21" t="str">
        <f>IF(Oefeningen!B8="","",Oefeningen!B8)</f>
        <v/>
      </c>
      <c r="D39" s="21"/>
      <c r="E39" s="21"/>
      <c r="F39" s="21"/>
      <c r="G39" s="21" t="str">
        <f>IF(Oefeningen!D8="","",Oefeningen!D8)</f>
        <v/>
      </c>
      <c r="H39" s="21"/>
      <c r="I39" s="21"/>
      <c r="J39" s="21"/>
    </row>
    <row r="40" spans="1:10" ht="11.15" customHeight="1">
      <c r="A40" s="19" t="str">
        <f>IF(Oefeningen!A9="","",Oefeningen!A9)</f>
        <v/>
      </c>
      <c r="B40" s="20"/>
      <c r="C40" s="21" t="str">
        <f>IF(Oefeningen!B9="","",Oefeningen!B9)</f>
        <v/>
      </c>
      <c r="D40" s="21"/>
      <c r="E40" s="21"/>
      <c r="F40" s="21"/>
      <c r="G40" s="21" t="str">
        <f>IF(Oefeningen!D9="","",Oefeningen!D9)</f>
        <v/>
      </c>
      <c r="H40" s="21"/>
      <c r="I40" s="21"/>
      <c r="J40" s="21"/>
    </row>
  </sheetData>
  <mergeCells count="58">
    <mergeCell ref="A1:J1"/>
    <mergeCell ref="A2:J2"/>
    <mergeCell ref="A4:J4"/>
    <mergeCell ref="A5:E5"/>
    <mergeCell ref="F5:J5"/>
    <mergeCell ref="A6:E6"/>
    <mergeCell ref="F6:J6"/>
    <mergeCell ref="A8:E8"/>
    <mergeCell ref="F8:J8"/>
    <mergeCell ref="A9:E10"/>
    <mergeCell ref="F9:J10"/>
    <mergeCell ref="A13:J13"/>
    <mergeCell ref="A15:E15"/>
    <mergeCell ref="A16:E16"/>
    <mergeCell ref="A18:E18"/>
    <mergeCell ref="B19:C19"/>
    <mergeCell ref="D19:E19"/>
    <mergeCell ref="B23:C23"/>
    <mergeCell ref="D23:E23"/>
    <mergeCell ref="F15:J15"/>
    <mergeCell ref="A27:J27"/>
    <mergeCell ref="B28:D28"/>
    <mergeCell ref="E28:F28"/>
    <mergeCell ref="G28:H28"/>
    <mergeCell ref="B20:C20"/>
    <mergeCell ref="D20:E20"/>
    <mergeCell ref="B21:C21"/>
    <mergeCell ref="D21:E21"/>
    <mergeCell ref="B22:C22"/>
    <mergeCell ref="D22:E22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A36:J36"/>
    <mergeCell ref="A37:B37"/>
    <mergeCell ref="C37:F37"/>
    <mergeCell ref="G37:J37"/>
    <mergeCell ref="A40:B40"/>
    <mergeCell ref="C40:F40"/>
    <mergeCell ref="G40:J40"/>
    <mergeCell ref="A38:B38"/>
    <mergeCell ref="C38:F38"/>
    <mergeCell ref="G38:J38"/>
    <mergeCell ref="A39:B39"/>
    <mergeCell ref="C39:F39"/>
    <mergeCell ref="G39:J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9"/>
  <sheetViews>
    <sheetView workbookViewId="0"/>
  </sheetViews>
  <sheetFormatPr defaultRowHeight="14"/>
  <cols>
    <col min="1" max="1" width="15" customWidth="1"/>
    <col min="2" max="2" width="22" customWidth="1"/>
    <col min="3" max="3" width="44" customWidth="1"/>
    <col min="4" max="4" width="14" customWidth="1"/>
    <col min="5" max="5" width="34" customWidth="1"/>
    <col min="6" max="6" width="24" customWidth="1"/>
    <col min="7" max="7" width="2" customWidth="1"/>
  </cols>
  <sheetData>
    <row r="1" spans="1:7" ht="15.15" customHeight="1">
      <c r="A1" s="33" t="s">
        <v>32</v>
      </c>
      <c r="B1" s="33"/>
      <c r="C1" s="33"/>
      <c r="D1" s="33"/>
      <c r="E1" s="33"/>
      <c r="F1" s="33"/>
      <c r="G1" s="7"/>
    </row>
    <row r="2" spans="1:7" ht="13.4" customHeight="1">
      <c r="A2" s="34" t="s">
        <v>51</v>
      </c>
      <c r="B2" s="34"/>
      <c r="C2" s="34"/>
      <c r="D2" s="34"/>
      <c r="E2" s="34"/>
      <c r="F2" s="34"/>
      <c r="G2" s="7"/>
    </row>
    <row r="3" spans="1:7">
      <c r="G3" s="7"/>
    </row>
    <row r="4" spans="1:7" ht="10.65" customHeight="1">
      <c r="A4" s="22" t="s">
        <v>33</v>
      </c>
      <c r="B4" s="22"/>
      <c r="C4" s="22"/>
      <c r="D4" s="22"/>
      <c r="E4" s="22"/>
      <c r="F4" s="22"/>
      <c r="G4" s="7"/>
    </row>
    <row r="5" spans="1:7" ht="14.5">
      <c r="A5" s="35" t="s">
        <v>9</v>
      </c>
      <c r="B5" s="35"/>
      <c r="C5" s="29" t="s">
        <v>5</v>
      </c>
      <c r="D5" s="30"/>
      <c r="E5" s="9"/>
      <c r="G5" s="7"/>
    </row>
    <row r="6" spans="1:7">
      <c r="G6" s="7"/>
    </row>
    <row r="7" spans="1:7">
      <c r="G7" s="7"/>
    </row>
    <row r="8" spans="1:7">
      <c r="A8" s="25" t="s">
        <v>10</v>
      </c>
      <c r="B8" s="25"/>
      <c r="C8" s="25"/>
      <c r="D8" s="25"/>
      <c r="E8" s="25"/>
      <c r="G8" s="7"/>
    </row>
    <row r="9" spans="1:7" ht="12" customHeight="1">
      <c r="A9" s="6" t="s">
        <v>11</v>
      </c>
      <c r="B9" s="6">
        <v>2027</v>
      </c>
      <c r="C9" s="6">
        <v>2028</v>
      </c>
      <c r="D9" s="6">
        <v>2029</v>
      </c>
      <c r="E9" s="6">
        <v>2030</v>
      </c>
      <c r="G9" s="7"/>
    </row>
    <row r="10" spans="1:7" ht="10.65" customHeight="1">
      <c r="A10" t="s">
        <v>12</v>
      </c>
      <c r="B10" s="14"/>
      <c r="C10" s="14"/>
      <c r="D10" s="14"/>
      <c r="E10" s="14"/>
      <c r="G10" s="7"/>
    </row>
    <row r="11" spans="1:7" ht="10.65" customHeight="1">
      <c r="A11" t="s">
        <v>14</v>
      </c>
      <c r="B11" s="14"/>
      <c r="C11" s="14"/>
      <c r="D11" s="14"/>
      <c r="E11" s="14"/>
      <c r="G11" s="7"/>
    </row>
    <row r="12" spans="1:7" ht="10.65" customHeight="1">
      <c r="A12" t="s">
        <v>18</v>
      </c>
      <c r="B12" s="14"/>
      <c r="C12" s="14"/>
      <c r="D12" s="14"/>
      <c r="E12" s="14"/>
      <c r="G12" s="7"/>
    </row>
    <row r="13" spans="1:7" ht="10.65" customHeight="1">
      <c r="A13" t="s">
        <v>19</v>
      </c>
      <c r="B13" s="14"/>
      <c r="C13" s="14"/>
      <c r="D13" s="14"/>
      <c r="E13" s="14"/>
      <c r="G13" s="7"/>
    </row>
    <row r="14" spans="1:7" ht="10.65" customHeight="1">
      <c r="A14" t="s">
        <v>20</v>
      </c>
      <c r="B14" s="14"/>
      <c r="C14" s="14"/>
      <c r="D14" s="14"/>
      <c r="E14" s="14"/>
      <c r="G14" s="7"/>
    </row>
    <row r="15" spans="1:7" ht="10.65" customHeight="1">
      <c r="A15" t="s">
        <v>21</v>
      </c>
      <c r="B15" s="14"/>
      <c r="C15" s="14"/>
      <c r="D15" s="14"/>
      <c r="E15" s="14"/>
      <c r="G15" s="7"/>
    </row>
    <row r="16" spans="1:7" ht="10.65" customHeight="1">
      <c r="A16" s="3" t="s">
        <v>22</v>
      </c>
      <c r="B16" s="15"/>
      <c r="C16" s="15"/>
      <c r="D16" s="15"/>
      <c r="E16" s="15"/>
      <c r="G16" s="7"/>
    </row>
    <row r="17" spans="1:7">
      <c r="G17" s="7"/>
    </row>
    <row r="18" spans="1:7" ht="10.65" customHeight="1">
      <c r="A18" s="22" t="s">
        <v>13</v>
      </c>
      <c r="B18" s="22"/>
      <c r="C18" s="22"/>
      <c r="D18" s="22"/>
      <c r="E18" s="22"/>
      <c r="F18" s="22"/>
      <c r="G18" s="7"/>
    </row>
    <row r="19" spans="1:7" ht="12" customHeight="1">
      <c r="A19" s="6" t="s">
        <v>29</v>
      </c>
      <c r="B19" s="6" t="s">
        <v>34</v>
      </c>
      <c r="C19" s="6" t="s">
        <v>35</v>
      </c>
      <c r="D19" s="6" t="s">
        <v>36</v>
      </c>
      <c r="E19" s="6" t="s">
        <v>17</v>
      </c>
      <c r="F19" s="6" t="s">
        <v>25</v>
      </c>
      <c r="G19" s="7"/>
    </row>
    <row r="20" spans="1:7" ht="12.4" customHeight="1">
      <c r="A20" s="16"/>
      <c r="B20" s="17"/>
      <c r="C20" s="17"/>
      <c r="D20" s="17"/>
      <c r="E20" s="17"/>
      <c r="F20" s="17"/>
      <c r="G20" s="7" t="str">
        <f>IF(D20="Hoog",COUNTIF($D$20:D20,"Hoog"),"")</f>
        <v/>
      </c>
    </row>
    <row r="21" spans="1:7" ht="12.4" customHeight="1">
      <c r="A21" s="16"/>
      <c r="B21" s="17"/>
      <c r="C21" s="17"/>
      <c r="D21" s="17"/>
      <c r="E21" s="17"/>
      <c r="F21" s="17"/>
      <c r="G21" s="7" t="str">
        <f>IF(D21="Hoog",COUNTIF($D$20:D21,"Hoog"),"")</f>
        <v/>
      </c>
    </row>
    <row r="22" spans="1:7" ht="12.4" customHeight="1">
      <c r="A22" s="16"/>
      <c r="B22" s="17"/>
      <c r="C22" s="17"/>
      <c r="D22" s="17"/>
      <c r="E22" s="17"/>
      <c r="F22" s="17"/>
      <c r="G22" s="7" t="str">
        <f>IF(D22="Hoog",COUNTIF($D$20:D22,"Hoog"),"")</f>
        <v/>
      </c>
    </row>
    <row r="23" spans="1:7" ht="12.4" customHeight="1">
      <c r="A23" s="16"/>
      <c r="B23" s="17"/>
      <c r="C23" s="17"/>
      <c r="D23" s="17"/>
      <c r="E23" s="17"/>
      <c r="F23" s="17"/>
      <c r="G23" s="7" t="str">
        <f>IF(D23="Hoog",COUNTIF($D$20:D23,"Hoog"),"")</f>
        <v/>
      </c>
    </row>
    <row r="24" spans="1:7" ht="12.4" customHeight="1">
      <c r="A24" s="16"/>
      <c r="B24" s="17"/>
      <c r="C24" s="17"/>
      <c r="D24" s="17"/>
      <c r="E24" s="17"/>
      <c r="F24" s="17"/>
      <c r="G24" s="7" t="str">
        <f>IF(D24="Hoog",COUNTIF($D$20:D24,"Hoog"),"")</f>
        <v/>
      </c>
    </row>
    <row r="25" spans="1:7" ht="12.4" customHeight="1">
      <c r="A25" s="16"/>
      <c r="B25" s="17"/>
      <c r="C25" s="17"/>
      <c r="D25" s="17"/>
      <c r="E25" s="17"/>
      <c r="F25" s="17"/>
      <c r="G25" s="7" t="str">
        <f>IF(D25="Hoog",COUNTIF($D$20:D25,"Hoog"),"")</f>
        <v/>
      </c>
    </row>
    <row r="26" spans="1:7" ht="12.4" customHeight="1">
      <c r="A26" s="16"/>
      <c r="B26" s="17"/>
      <c r="C26" s="17"/>
      <c r="D26" s="17"/>
      <c r="E26" s="17"/>
      <c r="F26" s="17"/>
      <c r="G26" s="7" t="str">
        <f>IF(D26="Hoog",COUNTIF($D$20:D26,"Hoog"),"")</f>
        <v/>
      </c>
    </row>
    <row r="27" spans="1:7" ht="12.4" customHeight="1">
      <c r="A27" s="16"/>
      <c r="B27" s="17"/>
      <c r="C27" s="17"/>
      <c r="D27" s="17"/>
      <c r="E27" s="17"/>
      <c r="F27" s="17"/>
      <c r="G27" s="7" t="str">
        <f>IF(D27="Hoog",COUNTIF($D$20:D27,"Hoog"),"")</f>
        <v/>
      </c>
    </row>
    <row r="28" spans="1:7" ht="12.4" customHeight="1">
      <c r="A28" s="16"/>
      <c r="B28" s="17"/>
      <c r="C28" s="17"/>
      <c r="D28" s="17"/>
      <c r="E28" s="17"/>
      <c r="F28" s="17"/>
      <c r="G28" s="7" t="str">
        <f>IF(D28="Hoog",COUNTIF($D$20:D28,"Hoog"),"")</f>
        <v/>
      </c>
    </row>
    <row r="29" spans="1:7" ht="12.4" customHeight="1">
      <c r="A29" s="16"/>
      <c r="B29" s="17"/>
      <c r="C29" s="17"/>
      <c r="D29" s="17"/>
      <c r="E29" s="17"/>
      <c r="F29" s="17"/>
      <c r="G29" s="7" t="str">
        <f>IF(D29="Hoog",COUNTIF($D$20:D29,"Hoog"),"")</f>
        <v/>
      </c>
    </row>
    <row r="30" spans="1:7" ht="12.4" customHeight="1">
      <c r="A30" s="16"/>
      <c r="B30" s="17"/>
      <c r="C30" s="17"/>
      <c r="D30" s="17"/>
      <c r="E30" s="17"/>
      <c r="F30" s="17"/>
      <c r="G30" s="7" t="str">
        <f>IF(D30="Hoog",COUNTIF($D$20:D30,"Hoog"),"")</f>
        <v/>
      </c>
    </row>
    <row r="31" spans="1:7" ht="12.4" customHeight="1">
      <c r="A31" s="16"/>
      <c r="B31" s="17"/>
      <c r="C31" s="17"/>
      <c r="D31" s="17"/>
      <c r="E31" s="17"/>
      <c r="F31" s="17"/>
      <c r="G31" s="7" t="str">
        <f>IF(D31="Hoog",COUNTIF($D$20:D31,"Hoog"),"")</f>
        <v/>
      </c>
    </row>
    <row r="32" spans="1:7" ht="12.4" customHeight="1">
      <c r="A32" s="16"/>
      <c r="B32" s="17"/>
      <c r="C32" s="17"/>
      <c r="D32" s="17"/>
      <c r="E32" s="17"/>
      <c r="F32" s="17"/>
      <c r="G32" s="7" t="str">
        <f>IF(D32="Hoog",COUNTIF($D$20:D32,"Hoog"),"")</f>
        <v/>
      </c>
    </row>
    <row r="33" spans="1:7" ht="12.4" customHeight="1">
      <c r="A33" s="16"/>
      <c r="B33" s="17"/>
      <c r="C33" s="17"/>
      <c r="D33" s="17"/>
      <c r="E33" s="17"/>
      <c r="F33" s="17"/>
      <c r="G33" s="7" t="str">
        <f>IF(D33="Hoog",COUNTIF($D$20:D33,"Hoog"),"")</f>
        <v/>
      </c>
    </row>
    <row r="34" spans="1:7" ht="12.4" customHeight="1">
      <c r="A34" s="16"/>
      <c r="B34" s="17"/>
      <c r="C34" s="17"/>
      <c r="D34" s="17"/>
      <c r="E34" s="17"/>
      <c r="F34" s="17"/>
      <c r="G34" s="7" t="str">
        <f>IF(D34="Hoog",COUNTIF($D$20:D34,"Hoog"),"")</f>
        <v/>
      </c>
    </row>
    <row r="35" spans="1:7" ht="12.4" customHeight="1">
      <c r="A35" s="16"/>
      <c r="B35" s="17"/>
      <c r="C35" s="17"/>
      <c r="D35" s="17"/>
      <c r="E35" s="17"/>
      <c r="F35" s="17"/>
      <c r="G35" s="7" t="str">
        <f>IF(D35="Hoog",COUNTIF($D$20:D35,"Hoog"),"")</f>
        <v/>
      </c>
    </row>
    <row r="36" spans="1:7" ht="12.4" customHeight="1">
      <c r="A36" s="16"/>
      <c r="B36" s="17"/>
      <c r="C36" s="17"/>
      <c r="D36" s="17"/>
      <c r="E36" s="17"/>
      <c r="F36" s="17"/>
      <c r="G36" s="7" t="str">
        <f>IF(D36="Hoog",COUNTIF($D$20:D36,"Hoog"),"")</f>
        <v/>
      </c>
    </row>
    <row r="37" spans="1:7" ht="12.4" customHeight="1">
      <c r="A37" s="16"/>
      <c r="B37" s="17"/>
      <c r="C37" s="17"/>
      <c r="D37" s="17"/>
      <c r="E37" s="17"/>
      <c r="F37" s="17"/>
      <c r="G37" s="7" t="str">
        <f>IF(D37="Hoog",COUNTIF($D$20:D37,"Hoog"),"")</f>
        <v/>
      </c>
    </row>
    <row r="38" spans="1:7" ht="12.4" customHeight="1">
      <c r="A38" s="16"/>
      <c r="B38" s="17"/>
      <c r="C38" s="17"/>
      <c r="D38" s="17"/>
      <c r="E38" s="17"/>
      <c r="F38" s="17"/>
      <c r="G38" s="7" t="str">
        <f>IF(D38="Hoog",COUNTIF($D$20:D38,"Hoog"),"")</f>
        <v/>
      </c>
    </row>
    <row r="39" spans="1:7" ht="12.4" customHeight="1">
      <c r="A39" s="16"/>
      <c r="B39" s="17"/>
      <c r="C39" s="17"/>
      <c r="D39" s="17"/>
      <c r="E39" s="17"/>
      <c r="F39" s="17"/>
      <c r="G39" s="7" t="str">
        <f>IF(D39="Hoog",COUNTIF($D$20:D39,"Hoog"),"")</f>
        <v/>
      </c>
    </row>
    <row r="40" spans="1:7" ht="12.4" customHeight="1">
      <c r="A40" s="16"/>
      <c r="B40" s="17"/>
      <c r="C40" s="17"/>
      <c r="D40" s="17"/>
      <c r="E40" s="17"/>
      <c r="F40" s="17"/>
      <c r="G40" s="7" t="str">
        <f>IF(D40="Hoog",COUNTIF($D$20:D40,"Hoog"),"")</f>
        <v/>
      </c>
    </row>
    <row r="41" spans="1:7" ht="12.4" customHeight="1">
      <c r="A41" s="16"/>
      <c r="B41" s="17"/>
      <c r="C41" s="17"/>
      <c r="D41" s="17"/>
      <c r="E41" s="17"/>
      <c r="F41" s="17"/>
      <c r="G41" s="7" t="str">
        <f>IF(D41="Hoog",COUNTIF($D$20:D41,"Hoog"),"")</f>
        <v/>
      </c>
    </row>
    <row r="42" spans="1:7" ht="12.4" customHeight="1">
      <c r="A42" s="16"/>
      <c r="B42" s="17"/>
      <c r="C42" s="17"/>
      <c r="D42" s="17"/>
      <c r="E42" s="17"/>
      <c r="F42" s="17"/>
      <c r="G42" s="7" t="str">
        <f>IF(D42="Hoog",COUNTIF($D$20:D42,"Hoog"),"")</f>
        <v/>
      </c>
    </row>
    <row r="43" spans="1:7" ht="12.4" customHeight="1">
      <c r="A43" s="16"/>
      <c r="B43" s="17"/>
      <c r="C43" s="17"/>
      <c r="D43" s="17"/>
      <c r="E43" s="17"/>
      <c r="F43" s="17"/>
      <c r="G43" s="7" t="str">
        <f>IF(D43="Hoog",COUNTIF($D$20:D43,"Hoog"),"")</f>
        <v/>
      </c>
    </row>
    <row r="44" spans="1:7" ht="12.4" customHeight="1">
      <c r="A44" s="16"/>
      <c r="B44" s="17"/>
      <c r="C44" s="17"/>
      <c r="D44" s="17"/>
      <c r="E44" s="17"/>
      <c r="F44" s="17"/>
      <c r="G44" s="7" t="str">
        <f>IF(D44="Hoog",COUNTIF($D$20:D44,"Hoog"),"")</f>
        <v/>
      </c>
    </row>
    <row r="45" spans="1:7" ht="12.4" customHeight="1">
      <c r="A45" s="16"/>
      <c r="B45" s="17"/>
      <c r="C45" s="17"/>
      <c r="D45" s="17"/>
      <c r="E45" s="17"/>
      <c r="F45" s="17"/>
      <c r="G45" s="7" t="str">
        <f>IF(D45="Hoog",COUNTIF($D$20:D45,"Hoog"),"")</f>
        <v/>
      </c>
    </row>
    <row r="46" spans="1:7" ht="12.4" customHeight="1">
      <c r="A46" s="16"/>
      <c r="B46" s="17"/>
      <c r="C46" s="17"/>
      <c r="D46" s="17"/>
      <c r="E46" s="17"/>
      <c r="F46" s="17"/>
      <c r="G46" s="7" t="str">
        <f>IF(D46="Hoog",COUNTIF($D$20:D46,"Hoog"),"")</f>
        <v/>
      </c>
    </row>
    <row r="47" spans="1:7" ht="12.4" customHeight="1">
      <c r="A47" s="16"/>
      <c r="B47" s="17"/>
      <c r="C47" s="17"/>
      <c r="D47" s="17"/>
      <c r="E47" s="17"/>
      <c r="F47" s="17"/>
      <c r="G47" s="7" t="str">
        <f>IF(D47="Hoog",COUNTIF($D$20:D47,"Hoog"),"")</f>
        <v/>
      </c>
    </row>
    <row r="48" spans="1:7" ht="12.4" customHeight="1">
      <c r="A48" s="16"/>
      <c r="B48" s="17"/>
      <c r="C48" s="17"/>
      <c r="D48" s="17"/>
      <c r="E48" s="17"/>
      <c r="F48" s="17"/>
      <c r="G48" s="7" t="str">
        <f>IF(D48="Hoog",COUNTIF($D$20:D48,"Hoog"),"")</f>
        <v/>
      </c>
    </row>
    <row r="49" spans="1:7" ht="12.4" customHeight="1">
      <c r="A49" s="16"/>
      <c r="B49" s="17"/>
      <c r="C49" s="17"/>
      <c r="D49" s="17"/>
      <c r="E49" s="17"/>
      <c r="F49" s="17"/>
      <c r="G49" s="7" t="str">
        <f>IF(D49="Hoog",COUNTIF($D$20:D49,"Hoog"),"")</f>
        <v/>
      </c>
    </row>
    <row r="50" spans="1:7" ht="12.4" customHeight="1">
      <c r="A50" s="16"/>
      <c r="B50" s="17"/>
      <c r="C50" s="17"/>
      <c r="D50" s="17"/>
      <c r="E50" s="17"/>
      <c r="F50" s="17"/>
      <c r="G50" s="7" t="str">
        <f>IF(D50="Hoog",COUNTIF($D$20:D50,"Hoog"),"")</f>
        <v/>
      </c>
    </row>
    <row r="51" spans="1:7" ht="12.4" customHeight="1">
      <c r="A51" s="16"/>
      <c r="B51" s="17"/>
      <c r="C51" s="17"/>
      <c r="D51" s="17"/>
      <c r="E51" s="17"/>
      <c r="F51" s="17"/>
      <c r="G51" s="7" t="str">
        <f>IF(D51="Hoog",COUNTIF($D$20:D51,"Hoog"),"")</f>
        <v/>
      </c>
    </row>
    <row r="52" spans="1:7" ht="12.4" customHeight="1">
      <c r="A52" s="16"/>
      <c r="B52" s="17"/>
      <c r="C52" s="17"/>
      <c r="D52" s="17"/>
      <c r="E52" s="17"/>
      <c r="F52" s="17"/>
      <c r="G52" s="7" t="str">
        <f>IF(D52="Hoog",COUNTIF($D$20:D52,"Hoog"),"")</f>
        <v/>
      </c>
    </row>
    <row r="53" spans="1:7" ht="12.4" customHeight="1">
      <c r="A53" s="16"/>
      <c r="B53" s="17"/>
      <c r="C53" s="17"/>
      <c r="D53" s="17"/>
      <c r="E53" s="17"/>
      <c r="F53" s="17"/>
      <c r="G53" s="7" t="str">
        <f>IF(D53="Hoog",COUNTIF($D$20:D53,"Hoog"),"")</f>
        <v/>
      </c>
    </row>
    <row r="54" spans="1:7" ht="12.4" customHeight="1">
      <c r="A54" s="16"/>
      <c r="B54" s="17"/>
      <c r="C54" s="17"/>
      <c r="D54" s="17"/>
      <c r="E54" s="17"/>
      <c r="F54" s="17"/>
      <c r="G54" s="7" t="str">
        <f>IF(D54="Hoog",COUNTIF($D$20:D54,"Hoog"),"")</f>
        <v/>
      </c>
    </row>
    <row r="55" spans="1:7" ht="12.4" customHeight="1">
      <c r="A55" s="16"/>
      <c r="B55" s="17"/>
      <c r="C55" s="17"/>
      <c r="D55" s="17"/>
      <c r="E55" s="17"/>
      <c r="F55" s="17"/>
      <c r="G55" s="7" t="str">
        <f>IF(D55="Hoog",COUNTIF($D$20:D55,"Hoog"),"")</f>
        <v/>
      </c>
    </row>
    <row r="56" spans="1:7" ht="12.4" customHeight="1">
      <c r="A56" s="16"/>
      <c r="B56" s="17"/>
      <c r="C56" s="17"/>
      <c r="D56" s="17"/>
      <c r="E56" s="17"/>
      <c r="F56" s="17"/>
      <c r="G56" s="7" t="str">
        <f>IF(D56="Hoog",COUNTIF($D$20:D56,"Hoog"),"")</f>
        <v/>
      </c>
    </row>
    <row r="57" spans="1:7" ht="12.4" customHeight="1">
      <c r="A57" s="16"/>
      <c r="B57" s="17"/>
      <c r="C57" s="17"/>
      <c r="D57" s="17"/>
      <c r="E57" s="17"/>
      <c r="F57" s="17"/>
      <c r="G57" s="7" t="str">
        <f>IF(D57="Hoog",COUNTIF($D$20:D57,"Hoog"),"")</f>
        <v/>
      </c>
    </row>
    <row r="58" spans="1:7" ht="12.4" customHeight="1">
      <c r="A58" s="16"/>
      <c r="B58" s="17"/>
      <c r="C58" s="17"/>
      <c r="D58" s="17"/>
      <c r="E58" s="17"/>
      <c r="F58" s="17"/>
      <c r="G58" s="7" t="str">
        <f>IF(D58="Hoog",COUNTIF($D$20:D58,"Hoog"),"")</f>
        <v/>
      </c>
    </row>
    <row r="59" spans="1:7" ht="12.4" customHeight="1">
      <c r="A59" s="16"/>
      <c r="B59" s="17"/>
      <c r="C59" s="17"/>
      <c r="D59" s="17"/>
      <c r="E59" s="17"/>
      <c r="F59" s="17"/>
      <c r="G59" s="7" t="str">
        <f>IF(D59="Hoog",COUNTIF($D$20:D59,"Hoog"),"")</f>
        <v/>
      </c>
    </row>
    <row r="60" spans="1:7" ht="12.4" customHeight="1">
      <c r="A60" s="16"/>
      <c r="B60" s="17"/>
      <c r="C60" s="17"/>
      <c r="D60" s="17"/>
      <c r="E60" s="17"/>
      <c r="F60" s="17"/>
      <c r="G60" s="7" t="str">
        <f>IF(D60="Hoog",COUNTIF($D$20:D60,"Hoog"),"")</f>
        <v/>
      </c>
    </row>
    <row r="61" spans="1:7" ht="12.4" customHeight="1">
      <c r="A61" s="16"/>
      <c r="B61" s="17"/>
      <c r="C61" s="17"/>
      <c r="D61" s="17"/>
      <c r="E61" s="17"/>
      <c r="F61" s="17"/>
      <c r="G61" s="7" t="str">
        <f>IF(D61="Hoog",COUNTIF($D$20:D61,"Hoog"),"")</f>
        <v/>
      </c>
    </row>
    <row r="62" spans="1:7" ht="12.4" customHeight="1">
      <c r="A62" s="16"/>
      <c r="B62" s="17"/>
      <c r="C62" s="17"/>
      <c r="D62" s="17"/>
      <c r="E62" s="17"/>
      <c r="F62" s="17"/>
      <c r="G62" s="7" t="str">
        <f>IF(D62="Hoog",COUNTIF($D$20:D62,"Hoog"),"")</f>
        <v/>
      </c>
    </row>
    <row r="63" spans="1:7" ht="12.4" customHeight="1">
      <c r="A63" s="16"/>
      <c r="B63" s="17"/>
      <c r="C63" s="17"/>
      <c r="D63" s="17"/>
      <c r="E63" s="17"/>
      <c r="F63" s="17"/>
      <c r="G63" s="7" t="str">
        <f>IF(D63="Hoog",COUNTIF($D$20:D63,"Hoog"),"")</f>
        <v/>
      </c>
    </row>
    <row r="64" spans="1:7" ht="12.4" customHeight="1">
      <c r="A64" s="16"/>
      <c r="B64" s="17"/>
      <c r="C64" s="17"/>
      <c r="D64" s="17"/>
      <c r="E64" s="17"/>
      <c r="F64" s="17"/>
      <c r="G64" s="7" t="str">
        <f>IF(D64="Hoog",COUNTIF($D$20:D64,"Hoog"),"")</f>
        <v/>
      </c>
    </row>
    <row r="65" spans="1:7" ht="12.4" customHeight="1">
      <c r="A65" s="16"/>
      <c r="B65" s="17"/>
      <c r="C65" s="17"/>
      <c r="D65" s="17"/>
      <c r="E65" s="17"/>
      <c r="F65" s="17"/>
      <c r="G65" s="7" t="str">
        <f>IF(D65="Hoog",COUNTIF($D$20:D65,"Hoog"),"")</f>
        <v/>
      </c>
    </row>
    <row r="66" spans="1:7" ht="12.4" customHeight="1">
      <c r="A66" s="16"/>
      <c r="B66" s="17"/>
      <c r="C66" s="17"/>
      <c r="D66" s="17"/>
      <c r="E66" s="17"/>
      <c r="F66" s="17"/>
      <c r="G66" s="7" t="str">
        <f>IF(D66="Hoog",COUNTIF($D$20:D66,"Hoog"),"")</f>
        <v/>
      </c>
    </row>
    <row r="67" spans="1:7" ht="12.4" customHeight="1">
      <c r="A67" s="16"/>
      <c r="B67" s="17"/>
      <c r="C67" s="17"/>
      <c r="D67" s="17"/>
      <c r="E67" s="17"/>
      <c r="F67" s="17"/>
      <c r="G67" s="7" t="str">
        <f>IF(D67="Hoog",COUNTIF($D$20:D67,"Hoog"),"")</f>
        <v/>
      </c>
    </row>
    <row r="68" spans="1:7" ht="12.4" customHeight="1">
      <c r="A68" s="16"/>
      <c r="B68" s="17"/>
      <c r="C68" s="17"/>
      <c r="D68" s="17"/>
      <c r="E68" s="17"/>
      <c r="F68" s="17"/>
      <c r="G68" s="7" t="str">
        <f>IF(D68="Hoog",COUNTIF($D$20:D68,"Hoog"),"")</f>
        <v/>
      </c>
    </row>
    <row r="69" spans="1:7" ht="12.4" customHeight="1">
      <c r="A69" s="16"/>
      <c r="B69" s="17"/>
      <c r="C69" s="17"/>
      <c r="D69" s="17"/>
      <c r="E69" s="17"/>
      <c r="F69" s="17"/>
      <c r="G69" s="7" t="str">
        <f>IF(D69="Hoog",COUNTIF($D$20:D69,"Hoog"),"")</f>
        <v/>
      </c>
    </row>
  </sheetData>
  <mergeCells count="7">
    <mergeCell ref="A8:E8"/>
    <mergeCell ref="A18:F18"/>
    <mergeCell ref="A1:F1"/>
    <mergeCell ref="A2:F2"/>
    <mergeCell ref="A4:F4"/>
    <mergeCell ref="A5:B5"/>
    <mergeCell ref="C5:D5"/>
  </mergeCells>
  <dataValidations count="3">
    <dataValidation sqref="B10:E16" xr:uid="{00000000-0002-0000-0100-000000000000}">
      <formula1>0</formula1>
      <formula2>100</formula2>
    </dataValidation>
    <dataValidation type="list" sqref="B20:B69" xr:uid="{00000000-0002-0000-0100-000001000000}">
      <formula1>"Blootstelling,Afhankelijkheid,Concentratierisico,Systeemrisico"</formula1>
    </dataValidation>
    <dataValidation type="list" sqref="D20:D69" xr:uid="{00000000-0002-0000-0100-000002000000}">
      <formula1>"Laag,Middel,Hoog"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6"/>
  <sheetViews>
    <sheetView workbookViewId="0">
      <selection activeCell="A7" sqref="A7"/>
    </sheetView>
  </sheetViews>
  <sheetFormatPr defaultRowHeight="14"/>
  <cols>
    <col min="1" max="1" width="7" customWidth="1"/>
    <col min="2" max="2" width="14" customWidth="1"/>
    <col min="3" max="3" width="34" customWidth="1"/>
    <col min="4" max="4" width="18" customWidth="1"/>
    <col min="5" max="5" width="16" customWidth="1"/>
    <col min="6" max="6" width="13" customWidth="1"/>
    <col min="7" max="7" width="24" customWidth="1"/>
    <col min="8" max="8" width="14" customWidth="1"/>
    <col min="9" max="9" width="16" customWidth="1"/>
    <col min="10" max="10" width="34" customWidth="1"/>
    <col min="11" max="11" width="2" customWidth="1"/>
  </cols>
  <sheetData>
    <row r="1" spans="1:11" ht="15.15" customHeight="1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7"/>
    </row>
    <row r="2" spans="1:11" ht="13.4" customHeight="1">
      <c r="A2" s="34" t="s">
        <v>38</v>
      </c>
      <c r="B2" s="34"/>
      <c r="C2" s="34"/>
      <c r="D2" s="34"/>
      <c r="E2" s="34"/>
      <c r="F2" s="34"/>
      <c r="G2" s="34"/>
      <c r="H2" s="34"/>
      <c r="I2" s="34"/>
      <c r="J2" s="34"/>
      <c r="K2" s="7"/>
    </row>
    <row r="3" spans="1:11">
      <c r="K3" s="7"/>
    </row>
    <row r="4" spans="1:11" ht="12.4" customHeight="1">
      <c r="A4" s="36" t="s">
        <v>52</v>
      </c>
      <c r="B4" s="36"/>
      <c r="C4" s="36"/>
      <c r="D4" s="36"/>
      <c r="E4" s="36"/>
      <c r="F4" s="36"/>
      <c r="G4" s="36"/>
      <c r="H4" s="36"/>
      <c r="I4" s="36"/>
      <c r="J4" s="36"/>
      <c r="K4" s="7"/>
    </row>
    <row r="5" spans="1:11">
      <c r="K5" s="7"/>
    </row>
    <row r="6" spans="1:11" ht="12" customHeight="1">
      <c r="A6" s="6" t="s">
        <v>23</v>
      </c>
      <c r="B6" s="6" t="s">
        <v>29</v>
      </c>
      <c r="C6" s="6" t="s">
        <v>24</v>
      </c>
      <c r="D6" s="6" t="s">
        <v>39</v>
      </c>
      <c r="E6" s="6" t="s">
        <v>11</v>
      </c>
      <c r="F6" s="6" t="s">
        <v>36</v>
      </c>
      <c r="G6" s="6" t="s">
        <v>25</v>
      </c>
      <c r="H6" s="6" t="s">
        <v>26</v>
      </c>
      <c r="I6" s="6" t="s">
        <v>27</v>
      </c>
      <c r="J6" s="6" t="s">
        <v>40</v>
      </c>
      <c r="K6" s="7"/>
    </row>
    <row r="7" spans="1:11" ht="12" customHeight="1">
      <c r="A7" s="17" t="str">
        <f>Uitleg!A5</f>
        <v>• Geen opslag op het platform: de gegevens in deze monitor blijven binnen uw eigen beheer.</v>
      </c>
      <c r="B7" s="16"/>
      <c r="C7" s="17"/>
      <c r="D7" s="17"/>
      <c r="E7" s="17"/>
      <c r="F7" s="17"/>
      <c r="G7" s="17"/>
      <c r="H7" s="16"/>
      <c r="I7" s="17"/>
      <c r="J7" s="17"/>
      <c r="K7" s="7" t="str">
        <f>IF(AND(F7="Hoog",I7&lt;&gt;"Afgerond"),COUNTIFS($F$7:F7,"Hoog",$I$7:I7,"&lt;&gt;Afgerond"),"")</f>
        <v/>
      </c>
    </row>
    <row r="8" spans="1:11" ht="12" customHeight="1">
      <c r="A8" s="17" t="str">
        <f t="shared" ref="A8:A38" si="0">IF(C8="","",ROW()-6)</f>
        <v/>
      </c>
      <c r="B8" s="16"/>
      <c r="C8" s="17"/>
      <c r="D8" s="17"/>
      <c r="E8" s="17"/>
      <c r="F8" s="17"/>
      <c r="G8" s="17"/>
      <c r="H8" s="16"/>
      <c r="I8" s="17"/>
      <c r="J8" s="17"/>
      <c r="K8" s="7" t="str">
        <f>IF(AND(F8="Hoog",I8&lt;&gt;"Afgerond"),COUNTIFS($F$7:F8,"Hoog",$I$7:I8,"&lt;&gt;Afgerond"),"")</f>
        <v/>
      </c>
    </row>
    <row r="9" spans="1:11" ht="12" customHeight="1">
      <c r="A9" s="17" t="str">
        <f t="shared" si="0"/>
        <v/>
      </c>
      <c r="B9" s="16"/>
      <c r="C9" s="17"/>
      <c r="D9" s="17"/>
      <c r="E9" s="17"/>
      <c r="F9" s="17"/>
      <c r="G9" s="17"/>
      <c r="H9" s="16"/>
      <c r="I9" s="17"/>
      <c r="J9" s="17"/>
      <c r="K9" s="7" t="str">
        <f>IF(AND(F9="Hoog",I9&lt;&gt;"Afgerond"),COUNTIFS($F$7:F9,"Hoog",$I$7:I9,"&lt;&gt;Afgerond"),"")</f>
        <v/>
      </c>
    </row>
    <row r="10" spans="1:11" ht="12" customHeight="1">
      <c r="A10" s="17" t="str">
        <f t="shared" si="0"/>
        <v/>
      </c>
      <c r="B10" s="16"/>
      <c r="C10" s="17"/>
      <c r="D10" s="17"/>
      <c r="E10" s="17"/>
      <c r="F10" s="17"/>
      <c r="G10" s="17"/>
      <c r="H10" s="16"/>
      <c r="I10" s="17"/>
      <c r="J10" s="17"/>
      <c r="K10" s="7" t="str">
        <f>IF(AND(F10="Hoog",I10&lt;&gt;"Afgerond"),COUNTIFS($F$7:F10,"Hoog",$I$7:I10,"&lt;&gt;Afgerond"),"")</f>
        <v/>
      </c>
    </row>
    <row r="11" spans="1:11" ht="12" customHeight="1">
      <c r="A11" s="17" t="str">
        <f t="shared" si="0"/>
        <v/>
      </c>
      <c r="B11" s="16"/>
      <c r="C11" s="17"/>
      <c r="D11" s="17"/>
      <c r="E11" s="17"/>
      <c r="F11" s="17"/>
      <c r="G11" s="17"/>
      <c r="H11" s="16"/>
      <c r="I11" s="17"/>
      <c r="J11" s="17"/>
      <c r="K11" s="7" t="str">
        <f>IF(AND(F11="Hoog",I11&lt;&gt;"Afgerond"),COUNTIFS($F$7:F11,"Hoog",$I$7:I11,"&lt;&gt;Afgerond"),"")</f>
        <v/>
      </c>
    </row>
    <row r="12" spans="1:11" ht="12" customHeight="1">
      <c r="A12" s="17" t="str">
        <f t="shared" si="0"/>
        <v/>
      </c>
      <c r="B12" s="16"/>
      <c r="C12" s="17"/>
      <c r="D12" s="17"/>
      <c r="E12" s="17"/>
      <c r="F12" s="17"/>
      <c r="G12" s="17"/>
      <c r="H12" s="16"/>
      <c r="I12" s="17"/>
      <c r="J12" s="17"/>
      <c r="K12" s="7" t="str">
        <f>IF(AND(F12="Hoog",I12&lt;&gt;"Afgerond"),COUNTIFS($F$7:F12,"Hoog",$I$7:I12,"&lt;&gt;Afgerond"),"")</f>
        <v/>
      </c>
    </row>
    <row r="13" spans="1:11" ht="12" customHeight="1">
      <c r="A13" s="17" t="str">
        <f t="shared" si="0"/>
        <v/>
      </c>
      <c r="B13" s="16"/>
      <c r="C13" s="17"/>
      <c r="D13" s="17"/>
      <c r="E13" s="17"/>
      <c r="F13" s="17"/>
      <c r="G13" s="17"/>
      <c r="H13" s="16"/>
      <c r="I13" s="17"/>
      <c r="J13" s="17"/>
      <c r="K13" s="7" t="str">
        <f>IF(AND(F13="Hoog",I13&lt;&gt;"Afgerond"),COUNTIFS($F$7:F13,"Hoog",$I$7:I13,"&lt;&gt;Afgerond"),"")</f>
        <v/>
      </c>
    </row>
    <row r="14" spans="1:11" ht="12" customHeight="1">
      <c r="A14" s="17" t="str">
        <f t="shared" si="0"/>
        <v/>
      </c>
      <c r="B14" s="16"/>
      <c r="C14" s="17"/>
      <c r="D14" s="17"/>
      <c r="E14" s="17"/>
      <c r="F14" s="17"/>
      <c r="G14" s="17"/>
      <c r="H14" s="16"/>
      <c r="I14" s="17"/>
      <c r="J14" s="17"/>
      <c r="K14" s="7" t="str">
        <f>IF(AND(F14="Hoog",I14&lt;&gt;"Afgerond"),COUNTIFS($F$7:F14,"Hoog",$I$7:I14,"&lt;&gt;Afgerond"),"")</f>
        <v/>
      </c>
    </row>
    <row r="15" spans="1:11" ht="12" customHeight="1">
      <c r="A15" s="17" t="str">
        <f t="shared" si="0"/>
        <v/>
      </c>
      <c r="B15" s="16"/>
      <c r="C15" s="17"/>
      <c r="D15" s="17"/>
      <c r="E15" s="17"/>
      <c r="F15" s="17"/>
      <c r="G15" s="17"/>
      <c r="H15" s="16"/>
      <c r="I15" s="17"/>
      <c r="J15" s="17"/>
      <c r="K15" s="7" t="str">
        <f>IF(AND(F15="Hoog",I15&lt;&gt;"Afgerond"),COUNTIFS($F$7:F15,"Hoog",$I$7:I15,"&lt;&gt;Afgerond"),"")</f>
        <v/>
      </c>
    </row>
    <row r="16" spans="1:11" ht="12" customHeight="1">
      <c r="A16" s="17" t="str">
        <f t="shared" si="0"/>
        <v/>
      </c>
      <c r="B16" s="16"/>
      <c r="C16" s="17"/>
      <c r="D16" s="17"/>
      <c r="E16" s="17"/>
      <c r="F16" s="17"/>
      <c r="G16" s="17"/>
      <c r="H16" s="16"/>
      <c r="I16" s="17"/>
      <c r="J16" s="17"/>
      <c r="K16" s="7" t="str">
        <f>IF(AND(F16="Hoog",I16&lt;&gt;"Afgerond"),COUNTIFS($F$7:F16,"Hoog",$I$7:I16,"&lt;&gt;Afgerond"),"")</f>
        <v/>
      </c>
    </row>
    <row r="17" spans="1:11" ht="12" customHeight="1">
      <c r="A17" s="17" t="str">
        <f t="shared" si="0"/>
        <v/>
      </c>
      <c r="B17" s="16"/>
      <c r="C17" s="17"/>
      <c r="D17" s="17"/>
      <c r="E17" s="17"/>
      <c r="F17" s="17"/>
      <c r="G17" s="17"/>
      <c r="H17" s="16"/>
      <c r="I17" s="17"/>
      <c r="J17" s="17"/>
      <c r="K17" s="7" t="str">
        <f>IF(AND(F17="Hoog",I17&lt;&gt;"Afgerond"),COUNTIFS($F$7:F17,"Hoog",$I$7:I17,"&lt;&gt;Afgerond"),"")</f>
        <v/>
      </c>
    </row>
    <row r="18" spans="1:11" ht="12" customHeight="1">
      <c r="A18" s="17" t="str">
        <f t="shared" si="0"/>
        <v/>
      </c>
      <c r="B18" s="16"/>
      <c r="C18" s="17"/>
      <c r="D18" s="17"/>
      <c r="E18" s="17"/>
      <c r="F18" s="17"/>
      <c r="G18" s="17"/>
      <c r="H18" s="16"/>
      <c r="I18" s="17"/>
      <c r="J18" s="17"/>
      <c r="K18" s="7" t="str">
        <f>IF(AND(F18="Hoog",I18&lt;&gt;"Afgerond"),COUNTIFS($F$7:F18,"Hoog",$I$7:I18,"&lt;&gt;Afgerond"),"")</f>
        <v/>
      </c>
    </row>
    <row r="19" spans="1:11" ht="12" customHeight="1">
      <c r="A19" s="17" t="str">
        <f t="shared" si="0"/>
        <v/>
      </c>
      <c r="B19" s="16"/>
      <c r="C19" s="17"/>
      <c r="D19" s="17"/>
      <c r="E19" s="17"/>
      <c r="F19" s="17"/>
      <c r="G19" s="17"/>
      <c r="H19" s="16"/>
      <c r="I19" s="17"/>
      <c r="J19" s="17"/>
      <c r="K19" s="7" t="str">
        <f>IF(AND(F19="Hoog",I19&lt;&gt;"Afgerond"),COUNTIFS($F$7:F19,"Hoog",$I$7:I19,"&lt;&gt;Afgerond"),"")</f>
        <v/>
      </c>
    </row>
    <row r="20" spans="1:11" ht="12" customHeight="1">
      <c r="A20" s="17" t="str">
        <f t="shared" si="0"/>
        <v/>
      </c>
      <c r="B20" s="16"/>
      <c r="C20" s="17"/>
      <c r="D20" s="17"/>
      <c r="E20" s="17"/>
      <c r="F20" s="17"/>
      <c r="G20" s="17"/>
      <c r="H20" s="16"/>
      <c r="I20" s="17"/>
      <c r="J20" s="17"/>
      <c r="K20" s="7" t="str">
        <f>IF(AND(F20="Hoog",I20&lt;&gt;"Afgerond"),COUNTIFS($F$7:F20,"Hoog",$I$7:I20,"&lt;&gt;Afgerond"),"")</f>
        <v/>
      </c>
    </row>
    <row r="21" spans="1:11" ht="12" customHeight="1">
      <c r="A21" s="17" t="str">
        <f t="shared" si="0"/>
        <v/>
      </c>
      <c r="B21" s="16"/>
      <c r="C21" s="17"/>
      <c r="D21" s="17"/>
      <c r="E21" s="17"/>
      <c r="F21" s="17"/>
      <c r="G21" s="17"/>
      <c r="H21" s="16"/>
      <c r="I21" s="17"/>
      <c r="J21" s="17"/>
      <c r="K21" s="7" t="str">
        <f>IF(AND(F21="Hoog",I21&lt;&gt;"Afgerond"),COUNTIFS($F$7:F21,"Hoog",$I$7:I21,"&lt;&gt;Afgerond"),"")</f>
        <v/>
      </c>
    </row>
    <row r="22" spans="1:11" ht="12" customHeight="1">
      <c r="A22" s="17" t="str">
        <f t="shared" si="0"/>
        <v/>
      </c>
      <c r="B22" s="16"/>
      <c r="C22" s="17"/>
      <c r="D22" s="17"/>
      <c r="E22" s="17"/>
      <c r="F22" s="17"/>
      <c r="G22" s="17"/>
      <c r="H22" s="16"/>
      <c r="I22" s="17"/>
      <c r="J22" s="17"/>
      <c r="K22" s="7" t="str">
        <f>IF(AND(F22="Hoog",I22&lt;&gt;"Afgerond"),COUNTIFS($F$7:F22,"Hoog",$I$7:I22,"&lt;&gt;Afgerond"),"")</f>
        <v/>
      </c>
    </row>
    <row r="23" spans="1:11" ht="12" customHeight="1">
      <c r="A23" s="17" t="str">
        <f t="shared" si="0"/>
        <v/>
      </c>
      <c r="B23" s="16"/>
      <c r="C23" s="17"/>
      <c r="D23" s="17"/>
      <c r="E23" s="17"/>
      <c r="F23" s="17"/>
      <c r="G23" s="17"/>
      <c r="H23" s="16"/>
      <c r="I23" s="17"/>
      <c r="J23" s="17"/>
      <c r="K23" s="7" t="str">
        <f>IF(AND(F23="Hoog",I23&lt;&gt;"Afgerond"),COUNTIFS($F$7:F23,"Hoog",$I$7:I23,"&lt;&gt;Afgerond"),"")</f>
        <v/>
      </c>
    </row>
    <row r="24" spans="1:11" ht="12" customHeight="1">
      <c r="A24" s="17" t="str">
        <f t="shared" si="0"/>
        <v/>
      </c>
      <c r="B24" s="16"/>
      <c r="C24" s="17"/>
      <c r="D24" s="17"/>
      <c r="E24" s="17"/>
      <c r="F24" s="17"/>
      <c r="G24" s="17"/>
      <c r="H24" s="16"/>
      <c r="I24" s="17"/>
      <c r="J24" s="17"/>
      <c r="K24" s="7" t="str">
        <f>IF(AND(F24="Hoog",I24&lt;&gt;"Afgerond"),COUNTIFS($F$7:F24,"Hoog",$I$7:I24,"&lt;&gt;Afgerond"),"")</f>
        <v/>
      </c>
    </row>
    <row r="25" spans="1:11" ht="12" customHeight="1">
      <c r="A25" s="17" t="str">
        <f t="shared" si="0"/>
        <v/>
      </c>
      <c r="B25" s="16"/>
      <c r="C25" s="17"/>
      <c r="D25" s="17"/>
      <c r="E25" s="17"/>
      <c r="F25" s="17"/>
      <c r="G25" s="17"/>
      <c r="H25" s="16"/>
      <c r="I25" s="17"/>
      <c r="J25" s="17"/>
      <c r="K25" s="7" t="str">
        <f>IF(AND(F25="Hoog",I25&lt;&gt;"Afgerond"),COUNTIFS($F$7:F25,"Hoog",$I$7:I25,"&lt;&gt;Afgerond"),"")</f>
        <v/>
      </c>
    </row>
    <row r="26" spans="1:11" ht="12" customHeight="1">
      <c r="A26" s="17" t="str">
        <f t="shared" si="0"/>
        <v/>
      </c>
      <c r="B26" s="16"/>
      <c r="C26" s="17"/>
      <c r="D26" s="17"/>
      <c r="E26" s="17"/>
      <c r="F26" s="17"/>
      <c r="G26" s="17"/>
      <c r="H26" s="16"/>
      <c r="I26" s="17"/>
      <c r="J26" s="17"/>
      <c r="K26" s="7" t="str">
        <f>IF(AND(F26="Hoog",I26&lt;&gt;"Afgerond"),COUNTIFS($F$7:F26,"Hoog",$I$7:I26,"&lt;&gt;Afgerond"),"")</f>
        <v/>
      </c>
    </row>
    <row r="27" spans="1:11" ht="12" customHeight="1">
      <c r="A27" s="17" t="str">
        <f t="shared" si="0"/>
        <v/>
      </c>
      <c r="B27" s="16"/>
      <c r="C27" s="17"/>
      <c r="D27" s="17"/>
      <c r="E27" s="17"/>
      <c r="F27" s="17"/>
      <c r="G27" s="17"/>
      <c r="H27" s="16"/>
      <c r="I27" s="17"/>
      <c r="J27" s="17"/>
      <c r="K27" s="7" t="str">
        <f>IF(AND(F27="Hoog",I27&lt;&gt;"Afgerond"),COUNTIFS($F$7:F27,"Hoog",$I$7:I27,"&lt;&gt;Afgerond"),"")</f>
        <v/>
      </c>
    </row>
    <row r="28" spans="1:11" ht="12" customHeight="1">
      <c r="A28" s="17" t="str">
        <f t="shared" si="0"/>
        <v/>
      </c>
      <c r="B28" s="16"/>
      <c r="C28" s="17"/>
      <c r="D28" s="17"/>
      <c r="E28" s="17"/>
      <c r="F28" s="17"/>
      <c r="G28" s="17"/>
      <c r="H28" s="16"/>
      <c r="I28" s="17"/>
      <c r="J28" s="17"/>
      <c r="K28" s="7" t="str">
        <f>IF(AND(F28="Hoog",I28&lt;&gt;"Afgerond"),COUNTIFS($F$7:F28,"Hoog",$I$7:I28,"&lt;&gt;Afgerond"),"")</f>
        <v/>
      </c>
    </row>
    <row r="29" spans="1:11" ht="12" customHeight="1">
      <c r="A29" s="17" t="str">
        <f t="shared" si="0"/>
        <v/>
      </c>
      <c r="B29" s="16"/>
      <c r="C29" s="17"/>
      <c r="D29" s="17"/>
      <c r="E29" s="17"/>
      <c r="F29" s="17"/>
      <c r="G29" s="17"/>
      <c r="H29" s="16"/>
      <c r="I29" s="17"/>
      <c r="J29" s="17"/>
      <c r="K29" s="7" t="str">
        <f>IF(AND(F29="Hoog",I29&lt;&gt;"Afgerond"),COUNTIFS($F$7:F29,"Hoog",$I$7:I29,"&lt;&gt;Afgerond"),"")</f>
        <v/>
      </c>
    </row>
    <row r="30" spans="1:11" ht="12" customHeight="1">
      <c r="A30" s="17" t="str">
        <f t="shared" si="0"/>
        <v/>
      </c>
      <c r="B30" s="16"/>
      <c r="C30" s="17"/>
      <c r="D30" s="17"/>
      <c r="E30" s="17"/>
      <c r="F30" s="17"/>
      <c r="G30" s="17"/>
      <c r="H30" s="16"/>
      <c r="I30" s="17"/>
      <c r="J30" s="17"/>
      <c r="K30" s="7" t="str">
        <f>IF(AND(F30="Hoog",I30&lt;&gt;"Afgerond"),COUNTIFS($F$7:F30,"Hoog",$I$7:I30,"&lt;&gt;Afgerond"),"")</f>
        <v/>
      </c>
    </row>
    <row r="31" spans="1:11" ht="12" customHeight="1">
      <c r="A31" s="17" t="str">
        <f t="shared" si="0"/>
        <v/>
      </c>
      <c r="B31" s="16"/>
      <c r="C31" s="17"/>
      <c r="D31" s="17"/>
      <c r="E31" s="17"/>
      <c r="F31" s="17"/>
      <c r="G31" s="17"/>
      <c r="H31" s="16"/>
      <c r="I31" s="17"/>
      <c r="J31" s="17"/>
      <c r="K31" s="7" t="str">
        <f>IF(AND(F31="Hoog",I31&lt;&gt;"Afgerond"),COUNTIFS($F$7:F31,"Hoog",$I$7:I31,"&lt;&gt;Afgerond"),"")</f>
        <v/>
      </c>
    </row>
    <row r="32" spans="1:11" ht="12" customHeight="1">
      <c r="A32" s="17" t="str">
        <f t="shared" si="0"/>
        <v/>
      </c>
      <c r="B32" s="16"/>
      <c r="C32" s="17"/>
      <c r="D32" s="17"/>
      <c r="E32" s="17"/>
      <c r="F32" s="17"/>
      <c r="G32" s="17"/>
      <c r="H32" s="16"/>
      <c r="I32" s="17"/>
      <c r="J32" s="17"/>
      <c r="K32" s="7" t="str">
        <f>IF(AND(F32="Hoog",I32&lt;&gt;"Afgerond"),COUNTIFS($F$7:F32,"Hoog",$I$7:I32,"&lt;&gt;Afgerond"),"")</f>
        <v/>
      </c>
    </row>
    <row r="33" spans="1:11" ht="12" customHeight="1">
      <c r="A33" s="17" t="str">
        <f t="shared" si="0"/>
        <v/>
      </c>
      <c r="B33" s="16"/>
      <c r="C33" s="17"/>
      <c r="D33" s="17"/>
      <c r="E33" s="17"/>
      <c r="F33" s="17"/>
      <c r="G33" s="17"/>
      <c r="H33" s="16"/>
      <c r="I33" s="17"/>
      <c r="J33" s="17"/>
      <c r="K33" s="7" t="str">
        <f>IF(AND(F33="Hoog",I33&lt;&gt;"Afgerond"),COUNTIFS($F$7:F33,"Hoog",$I$7:I33,"&lt;&gt;Afgerond"),"")</f>
        <v/>
      </c>
    </row>
    <row r="34" spans="1:11" ht="12" customHeight="1">
      <c r="A34" s="17" t="str">
        <f t="shared" si="0"/>
        <v/>
      </c>
      <c r="B34" s="16"/>
      <c r="C34" s="17"/>
      <c r="D34" s="17"/>
      <c r="E34" s="17"/>
      <c r="F34" s="17"/>
      <c r="G34" s="17"/>
      <c r="H34" s="16"/>
      <c r="I34" s="17"/>
      <c r="J34" s="17"/>
      <c r="K34" s="7" t="str">
        <f>IF(AND(F34="Hoog",I34&lt;&gt;"Afgerond"),COUNTIFS($F$7:F34,"Hoog",$I$7:I34,"&lt;&gt;Afgerond"),"")</f>
        <v/>
      </c>
    </row>
    <row r="35" spans="1:11" ht="12" customHeight="1">
      <c r="A35" s="17" t="str">
        <f t="shared" si="0"/>
        <v/>
      </c>
      <c r="B35" s="16"/>
      <c r="C35" s="17"/>
      <c r="D35" s="17"/>
      <c r="E35" s="17"/>
      <c r="F35" s="17"/>
      <c r="G35" s="17"/>
      <c r="H35" s="16"/>
      <c r="I35" s="17"/>
      <c r="J35" s="17"/>
      <c r="K35" s="7" t="str">
        <f>IF(AND(F35="Hoog",I35&lt;&gt;"Afgerond"),COUNTIFS($F$7:F35,"Hoog",$I$7:I35,"&lt;&gt;Afgerond"),"")</f>
        <v/>
      </c>
    </row>
    <row r="36" spans="1:11" ht="12" customHeight="1">
      <c r="A36" s="17" t="str">
        <f t="shared" si="0"/>
        <v/>
      </c>
      <c r="B36" s="16"/>
      <c r="C36" s="17"/>
      <c r="D36" s="17"/>
      <c r="E36" s="17"/>
      <c r="F36" s="17"/>
      <c r="G36" s="17"/>
      <c r="H36" s="16"/>
      <c r="I36" s="17"/>
      <c r="J36" s="17"/>
      <c r="K36" s="7" t="str">
        <f>IF(AND(F36="Hoog",I36&lt;&gt;"Afgerond"),COUNTIFS($F$7:F36,"Hoog",$I$7:I36,"&lt;&gt;Afgerond"),"")</f>
        <v/>
      </c>
    </row>
    <row r="37" spans="1:11" ht="12" customHeight="1">
      <c r="A37" s="17" t="str">
        <f t="shared" si="0"/>
        <v/>
      </c>
      <c r="B37" s="16"/>
      <c r="C37" s="17"/>
      <c r="D37" s="17"/>
      <c r="E37" s="17"/>
      <c r="F37" s="17"/>
      <c r="G37" s="17"/>
      <c r="H37" s="16"/>
      <c r="I37" s="17"/>
      <c r="J37" s="17"/>
      <c r="K37" s="7" t="str">
        <f>IF(AND(F37="Hoog",I37&lt;&gt;"Afgerond"),COUNTIFS($F$7:F37,"Hoog",$I$7:I37,"&lt;&gt;Afgerond"),"")</f>
        <v/>
      </c>
    </row>
    <row r="38" spans="1:11" ht="12" customHeight="1">
      <c r="A38" s="17" t="str">
        <f t="shared" si="0"/>
        <v/>
      </c>
      <c r="B38" s="16"/>
      <c r="C38" s="17"/>
      <c r="D38" s="17"/>
      <c r="E38" s="17"/>
      <c r="F38" s="17"/>
      <c r="G38" s="17"/>
      <c r="H38" s="16"/>
      <c r="I38" s="17"/>
      <c r="J38" s="17"/>
      <c r="K38" s="7" t="str">
        <f>IF(AND(F38="Hoog",I38&lt;&gt;"Afgerond"),COUNTIFS($F$7:F38,"Hoog",$I$7:I38,"&lt;&gt;Afgerond"),"")</f>
        <v/>
      </c>
    </row>
    <row r="39" spans="1:11" ht="12" customHeight="1">
      <c r="A39" s="17" t="str">
        <f t="shared" ref="A39:A70" si="1">IF(C39="","",ROW()-6)</f>
        <v/>
      </c>
      <c r="B39" s="16"/>
      <c r="C39" s="17"/>
      <c r="D39" s="17"/>
      <c r="E39" s="17"/>
      <c r="F39" s="17"/>
      <c r="G39" s="17"/>
      <c r="H39" s="16"/>
      <c r="I39" s="17"/>
      <c r="J39" s="17"/>
      <c r="K39" s="7" t="str">
        <f>IF(AND(F39="Hoog",I39&lt;&gt;"Afgerond"),COUNTIFS($F$7:F39,"Hoog",$I$7:I39,"&lt;&gt;Afgerond"),"")</f>
        <v/>
      </c>
    </row>
    <row r="40" spans="1:11" ht="12" customHeight="1">
      <c r="A40" s="17" t="str">
        <f t="shared" si="1"/>
        <v/>
      </c>
      <c r="B40" s="16"/>
      <c r="C40" s="17"/>
      <c r="D40" s="17"/>
      <c r="E40" s="17"/>
      <c r="F40" s="17"/>
      <c r="G40" s="17"/>
      <c r="H40" s="16"/>
      <c r="I40" s="17"/>
      <c r="J40" s="17"/>
      <c r="K40" s="7" t="str">
        <f>IF(AND(F40="Hoog",I40&lt;&gt;"Afgerond"),COUNTIFS($F$7:F40,"Hoog",$I$7:I40,"&lt;&gt;Afgerond"),"")</f>
        <v/>
      </c>
    </row>
    <row r="41" spans="1:11" ht="12" customHeight="1">
      <c r="A41" s="17" t="str">
        <f t="shared" si="1"/>
        <v/>
      </c>
      <c r="B41" s="16"/>
      <c r="C41" s="17"/>
      <c r="D41" s="17"/>
      <c r="E41" s="17"/>
      <c r="F41" s="17"/>
      <c r="G41" s="17"/>
      <c r="H41" s="16"/>
      <c r="I41" s="17"/>
      <c r="J41" s="17"/>
      <c r="K41" s="7" t="str">
        <f>IF(AND(F41="Hoog",I41&lt;&gt;"Afgerond"),COUNTIFS($F$7:F41,"Hoog",$I$7:I41,"&lt;&gt;Afgerond"),"")</f>
        <v/>
      </c>
    </row>
    <row r="42" spans="1:11" ht="12" customHeight="1">
      <c r="A42" s="17" t="str">
        <f t="shared" si="1"/>
        <v/>
      </c>
      <c r="B42" s="16"/>
      <c r="C42" s="17"/>
      <c r="D42" s="17"/>
      <c r="E42" s="17"/>
      <c r="F42" s="17"/>
      <c r="G42" s="17"/>
      <c r="H42" s="16"/>
      <c r="I42" s="17"/>
      <c r="J42" s="17"/>
      <c r="K42" s="7" t="str">
        <f>IF(AND(F42="Hoog",I42&lt;&gt;"Afgerond"),COUNTIFS($F$7:F42,"Hoog",$I$7:I42,"&lt;&gt;Afgerond"),"")</f>
        <v/>
      </c>
    </row>
    <row r="43" spans="1:11" ht="12" customHeight="1">
      <c r="A43" s="17" t="str">
        <f t="shared" si="1"/>
        <v/>
      </c>
      <c r="B43" s="16"/>
      <c r="C43" s="17"/>
      <c r="D43" s="17"/>
      <c r="E43" s="17"/>
      <c r="F43" s="17"/>
      <c r="G43" s="17"/>
      <c r="H43" s="16"/>
      <c r="I43" s="17"/>
      <c r="J43" s="17"/>
      <c r="K43" s="7" t="str">
        <f>IF(AND(F43="Hoog",I43&lt;&gt;"Afgerond"),COUNTIFS($F$7:F43,"Hoog",$I$7:I43,"&lt;&gt;Afgerond"),"")</f>
        <v/>
      </c>
    </row>
    <row r="44" spans="1:11" ht="12" customHeight="1">
      <c r="A44" s="17" t="str">
        <f t="shared" si="1"/>
        <v/>
      </c>
      <c r="B44" s="16"/>
      <c r="C44" s="17"/>
      <c r="D44" s="17"/>
      <c r="E44" s="17"/>
      <c r="F44" s="17"/>
      <c r="G44" s="17"/>
      <c r="H44" s="16"/>
      <c r="I44" s="17"/>
      <c r="J44" s="17"/>
      <c r="K44" s="7" t="str">
        <f>IF(AND(F44="Hoog",I44&lt;&gt;"Afgerond"),COUNTIFS($F$7:F44,"Hoog",$I$7:I44,"&lt;&gt;Afgerond"),"")</f>
        <v/>
      </c>
    </row>
    <row r="45" spans="1:11" ht="12" customHeight="1">
      <c r="A45" s="17" t="str">
        <f t="shared" si="1"/>
        <v/>
      </c>
      <c r="B45" s="16"/>
      <c r="C45" s="17"/>
      <c r="D45" s="17"/>
      <c r="E45" s="17"/>
      <c r="F45" s="17"/>
      <c r="G45" s="17"/>
      <c r="H45" s="16"/>
      <c r="I45" s="17"/>
      <c r="J45" s="17"/>
      <c r="K45" s="7" t="str">
        <f>IF(AND(F45="Hoog",I45&lt;&gt;"Afgerond"),COUNTIFS($F$7:F45,"Hoog",$I$7:I45,"&lt;&gt;Afgerond"),"")</f>
        <v/>
      </c>
    </row>
    <row r="46" spans="1:11" ht="12" customHeight="1">
      <c r="A46" s="17" t="str">
        <f t="shared" si="1"/>
        <v/>
      </c>
      <c r="B46" s="16"/>
      <c r="C46" s="17"/>
      <c r="D46" s="17"/>
      <c r="E46" s="17"/>
      <c r="F46" s="17"/>
      <c r="G46" s="17"/>
      <c r="H46" s="16"/>
      <c r="I46" s="17"/>
      <c r="J46" s="17"/>
      <c r="K46" s="7" t="str">
        <f>IF(AND(F46="Hoog",I46&lt;&gt;"Afgerond"),COUNTIFS($F$7:F46,"Hoog",$I$7:I46,"&lt;&gt;Afgerond"),"")</f>
        <v/>
      </c>
    </row>
    <row r="47" spans="1:11" ht="12" customHeight="1">
      <c r="A47" s="17" t="str">
        <f t="shared" si="1"/>
        <v/>
      </c>
      <c r="B47" s="16"/>
      <c r="C47" s="17"/>
      <c r="D47" s="17"/>
      <c r="E47" s="17"/>
      <c r="F47" s="17"/>
      <c r="G47" s="17"/>
      <c r="H47" s="16"/>
      <c r="I47" s="17"/>
      <c r="J47" s="17"/>
      <c r="K47" s="7" t="str">
        <f>IF(AND(F47="Hoog",I47&lt;&gt;"Afgerond"),COUNTIFS($F$7:F47,"Hoog",$I$7:I47,"&lt;&gt;Afgerond"),"")</f>
        <v/>
      </c>
    </row>
    <row r="48" spans="1:11" ht="12" customHeight="1">
      <c r="A48" s="17" t="str">
        <f t="shared" si="1"/>
        <v/>
      </c>
      <c r="B48" s="16"/>
      <c r="C48" s="17"/>
      <c r="D48" s="17"/>
      <c r="E48" s="17"/>
      <c r="F48" s="17"/>
      <c r="G48" s="17"/>
      <c r="H48" s="16"/>
      <c r="I48" s="17"/>
      <c r="J48" s="17"/>
      <c r="K48" s="7" t="str">
        <f>IF(AND(F48="Hoog",I48&lt;&gt;"Afgerond"),COUNTIFS($F$7:F48,"Hoog",$I$7:I48,"&lt;&gt;Afgerond"),"")</f>
        <v/>
      </c>
    </row>
    <row r="49" spans="1:11" ht="12" customHeight="1">
      <c r="A49" s="17" t="str">
        <f t="shared" si="1"/>
        <v/>
      </c>
      <c r="B49" s="16"/>
      <c r="C49" s="17"/>
      <c r="D49" s="17"/>
      <c r="E49" s="17"/>
      <c r="F49" s="17"/>
      <c r="G49" s="17"/>
      <c r="H49" s="16"/>
      <c r="I49" s="17"/>
      <c r="J49" s="17"/>
      <c r="K49" s="7" t="str">
        <f>IF(AND(F49="Hoog",I49&lt;&gt;"Afgerond"),COUNTIFS($F$7:F49,"Hoog",$I$7:I49,"&lt;&gt;Afgerond"),"")</f>
        <v/>
      </c>
    </row>
    <row r="50" spans="1:11" ht="12" customHeight="1">
      <c r="A50" s="17" t="str">
        <f t="shared" si="1"/>
        <v/>
      </c>
      <c r="B50" s="16"/>
      <c r="C50" s="17"/>
      <c r="D50" s="17"/>
      <c r="E50" s="17"/>
      <c r="F50" s="17"/>
      <c r="G50" s="17"/>
      <c r="H50" s="16"/>
      <c r="I50" s="17"/>
      <c r="J50" s="17"/>
      <c r="K50" s="7" t="str">
        <f>IF(AND(F50="Hoog",I50&lt;&gt;"Afgerond"),COUNTIFS($F$7:F50,"Hoog",$I$7:I50,"&lt;&gt;Afgerond"),"")</f>
        <v/>
      </c>
    </row>
    <row r="51" spans="1:11" ht="12" customHeight="1">
      <c r="A51" s="17" t="str">
        <f t="shared" si="1"/>
        <v/>
      </c>
      <c r="B51" s="16"/>
      <c r="C51" s="17"/>
      <c r="D51" s="17"/>
      <c r="E51" s="17"/>
      <c r="F51" s="17"/>
      <c r="G51" s="17"/>
      <c r="H51" s="16"/>
      <c r="I51" s="17"/>
      <c r="J51" s="17"/>
      <c r="K51" s="7" t="str">
        <f>IF(AND(F51="Hoog",I51&lt;&gt;"Afgerond"),COUNTIFS($F$7:F51,"Hoog",$I$7:I51,"&lt;&gt;Afgerond"),"")</f>
        <v/>
      </c>
    </row>
    <row r="52" spans="1:11" ht="12" customHeight="1">
      <c r="A52" s="17" t="str">
        <f t="shared" si="1"/>
        <v/>
      </c>
      <c r="B52" s="16"/>
      <c r="C52" s="17"/>
      <c r="D52" s="17"/>
      <c r="E52" s="17"/>
      <c r="F52" s="17"/>
      <c r="G52" s="17"/>
      <c r="H52" s="16"/>
      <c r="I52" s="17"/>
      <c r="J52" s="17"/>
      <c r="K52" s="7" t="str">
        <f>IF(AND(F52="Hoog",I52&lt;&gt;"Afgerond"),COUNTIFS($F$7:F52,"Hoog",$I$7:I52,"&lt;&gt;Afgerond"),"")</f>
        <v/>
      </c>
    </row>
    <row r="53" spans="1:11" ht="12" customHeight="1">
      <c r="A53" s="17" t="str">
        <f t="shared" si="1"/>
        <v/>
      </c>
      <c r="B53" s="16"/>
      <c r="C53" s="17"/>
      <c r="D53" s="17"/>
      <c r="E53" s="17"/>
      <c r="F53" s="17"/>
      <c r="G53" s="17"/>
      <c r="H53" s="16"/>
      <c r="I53" s="17"/>
      <c r="J53" s="17"/>
      <c r="K53" s="7" t="str">
        <f>IF(AND(F53="Hoog",I53&lt;&gt;"Afgerond"),COUNTIFS($F$7:F53,"Hoog",$I$7:I53,"&lt;&gt;Afgerond"),"")</f>
        <v/>
      </c>
    </row>
    <row r="54" spans="1:11" ht="12" customHeight="1">
      <c r="A54" s="17" t="str">
        <f t="shared" si="1"/>
        <v/>
      </c>
      <c r="B54" s="16"/>
      <c r="C54" s="17"/>
      <c r="D54" s="17"/>
      <c r="E54" s="17"/>
      <c r="F54" s="17"/>
      <c r="G54" s="17"/>
      <c r="H54" s="16"/>
      <c r="I54" s="17"/>
      <c r="J54" s="17"/>
      <c r="K54" s="7" t="str">
        <f>IF(AND(F54="Hoog",I54&lt;&gt;"Afgerond"),COUNTIFS($F$7:F54,"Hoog",$I$7:I54,"&lt;&gt;Afgerond"),"")</f>
        <v/>
      </c>
    </row>
    <row r="55" spans="1:11" ht="12" customHeight="1">
      <c r="A55" s="17" t="str">
        <f t="shared" si="1"/>
        <v/>
      </c>
      <c r="B55" s="16"/>
      <c r="C55" s="17"/>
      <c r="D55" s="17"/>
      <c r="E55" s="17"/>
      <c r="F55" s="17"/>
      <c r="G55" s="17"/>
      <c r="H55" s="16"/>
      <c r="I55" s="17"/>
      <c r="J55" s="17"/>
      <c r="K55" s="7" t="str">
        <f>IF(AND(F55="Hoog",I55&lt;&gt;"Afgerond"),COUNTIFS($F$7:F55,"Hoog",$I$7:I55,"&lt;&gt;Afgerond"),"")</f>
        <v/>
      </c>
    </row>
    <row r="56" spans="1:11" ht="12" customHeight="1">
      <c r="A56" s="17" t="str">
        <f t="shared" si="1"/>
        <v/>
      </c>
      <c r="B56" s="16"/>
      <c r="C56" s="17"/>
      <c r="D56" s="17"/>
      <c r="E56" s="17"/>
      <c r="F56" s="17"/>
      <c r="G56" s="17"/>
      <c r="H56" s="16"/>
      <c r="I56" s="17"/>
      <c r="J56" s="17"/>
      <c r="K56" s="7" t="str">
        <f>IF(AND(F56="Hoog",I56&lt;&gt;"Afgerond"),COUNTIFS($F$7:F56,"Hoog",$I$7:I56,"&lt;&gt;Afgerond"),"")</f>
        <v/>
      </c>
    </row>
    <row r="57" spans="1:11" ht="12" customHeight="1">
      <c r="A57" s="17" t="str">
        <f t="shared" si="1"/>
        <v/>
      </c>
      <c r="B57" s="16"/>
      <c r="C57" s="17"/>
      <c r="D57" s="17"/>
      <c r="E57" s="17"/>
      <c r="F57" s="17"/>
      <c r="G57" s="17"/>
      <c r="H57" s="16"/>
      <c r="I57" s="17"/>
      <c r="J57" s="17"/>
      <c r="K57" s="7" t="str">
        <f>IF(AND(F57="Hoog",I57&lt;&gt;"Afgerond"),COUNTIFS($F$7:F57,"Hoog",$I$7:I57,"&lt;&gt;Afgerond"),"")</f>
        <v/>
      </c>
    </row>
    <row r="58" spans="1:11" ht="12" customHeight="1">
      <c r="A58" s="17" t="str">
        <f t="shared" si="1"/>
        <v/>
      </c>
      <c r="B58" s="16"/>
      <c r="C58" s="17"/>
      <c r="D58" s="17"/>
      <c r="E58" s="17"/>
      <c r="F58" s="17"/>
      <c r="G58" s="17"/>
      <c r="H58" s="16"/>
      <c r="I58" s="17"/>
      <c r="J58" s="17"/>
      <c r="K58" s="7" t="str">
        <f>IF(AND(F58="Hoog",I58&lt;&gt;"Afgerond"),COUNTIFS($F$7:F58,"Hoog",$I$7:I58,"&lt;&gt;Afgerond"),"")</f>
        <v/>
      </c>
    </row>
    <row r="59" spans="1:11" ht="12" customHeight="1">
      <c r="A59" s="17" t="str">
        <f t="shared" si="1"/>
        <v/>
      </c>
      <c r="B59" s="16"/>
      <c r="C59" s="17"/>
      <c r="D59" s="17"/>
      <c r="E59" s="17"/>
      <c r="F59" s="17"/>
      <c r="G59" s="17"/>
      <c r="H59" s="16"/>
      <c r="I59" s="17"/>
      <c r="J59" s="17"/>
      <c r="K59" s="7" t="str">
        <f>IF(AND(F59="Hoog",I59&lt;&gt;"Afgerond"),COUNTIFS($F$7:F59,"Hoog",$I$7:I59,"&lt;&gt;Afgerond"),"")</f>
        <v/>
      </c>
    </row>
    <row r="60" spans="1:11" ht="12" customHeight="1">
      <c r="A60" s="17" t="str">
        <f t="shared" si="1"/>
        <v/>
      </c>
      <c r="B60" s="16"/>
      <c r="C60" s="17"/>
      <c r="D60" s="17"/>
      <c r="E60" s="17"/>
      <c r="F60" s="17"/>
      <c r="G60" s="17"/>
      <c r="H60" s="16"/>
      <c r="I60" s="17"/>
      <c r="J60" s="17"/>
      <c r="K60" s="7" t="str">
        <f>IF(AND(F60="Hoog",I60&lt;&gt;"Afgerond"),COUNTIFS($F$7:F60,"Hoog",$I$7:I60,"&lt;&gt;Afgerond"),"")</f>
        <v/>
      </c>
    </row>
    <row r="61" spans="1:11" ht="12" customHeight="1">
      <c r="A61" s="17" t="str">
        <f t="shared" si="1"/>
        <v/>
      </c>
      <c r="B61" s="16"/>
      <c r="C61" s="17"/>
      <c r="D61" s="17"/>
      <c r="E61" s="17"/>
      <c r="F61" s="17"/>
      <c r="G61" s="17"/>
      <c r="H61" s="16"/>
      <c r="I61" s="17"/>
      <c r="J61" s="17"/>
      <c r="K61" s="7" t="str">
        <f>IF(AND(F61="Hoog",I61&lt;&gt;"Afgerond"),COUNTIFS($F$7:F61,"Hoog",$I$7:I61,"&lt;&gt;Afgerond"),"")</f>
        <v/>
      </c>
    </row>
    <row r="62" spans="1:11" ht="12" customHeight="1">
      <c r="A62" s="17" t="str">
        <f t="shared" si="1"/>
        <v/>
      </c>
      <c r="B62" s="16"/>
      <c r="C62" s="17"/>
      <c r="D62" s="17"/>
      <c r="E62" s="17"/>
      <c r="F62" s="17"/>
      <c r="G62" s="17"/>
      <c r="H62" s="16"/>
      <c r="I62" s="17"/>
      <c r="J62" s="17"/>
      <c r="K62" s="7" t="str">
        <f>IF(AND(F62="Hoog",I62&lt;&gt;"Afgerond"),COUNTIFS($F$7:F62,"Hoog",$I$7:I62,"&lt;&gt;Afgerond"),"")</f>
        <v/>
      </c>
    </row>
    <row r="63" spans="1:11" ht="12" customHeight="1">
      <c r="A63" s="17" t="str">
        <f t="shared" si="1"/>
        <v/>
      </c>
      <c r="B63" s="16"/>
      <c r="C63" s="17"/>
      <c r="D63" s="17"/>
      <c r="E63" s="17"/>
      <c r="F63" s="17"/>
      <c r="G63" s="17"/>
      <c r="H63" s="16"/>
      <c r="I63" s="17"/>
      <c r="J63" s="17"/>
      <c r="K63" s="7" t="str">
        <f>IF(AND(F63="Hoog",I63&lt;&gt;"Afgerond"),COUNTIFS($F$7:F63,"Hoog",$I$7:I63,"&lt;&gt;Afgerond"),"")</f>
        <v/>
      </c>
    </row>
    <row r="64" spans="1:11" ht="12" customHeight="1">
      <c r="A64" s="17" t="str">
        <f t="shared" si="1"/>
        <v/>
      </c>
      <c r="B64" s="16"/>
      <c r="C64" s="17"/>
      <c r="D64" s="17"/>
      <c r="E64" s="17"/>
      <c r="F64" s="17"/>
      <c r="G64" s="17"/>
      <c r="H64" s="16"/>
      <c r="I64" s="17"/>
      <c r="J64" s="17"/>
      <c r="K64" s="7" t="str">
        <f>IF(AND(F64="Hoog",I64&lt;&gt;"Afgerond"),COUNTIFS($F$7:F64,"Hoog",$I$7:I64,"&lt;&gt;Afgerond"),"")</f>
        <v/>
      </c>
    </row>
    <row r="65" spans="1:11" ht="12" customHeight="1">
      <c r="A65" s="17" t="str">
        <f t="shared" si="1"/>
        <v/>
      </c>
      <c r="B65" s="16"/>
      <c r="C65" s="17"/>
      <c r="D65" s="17"/>
      <c r="E65" s="17"/>
      <c r="F65" s="17"/>
      <c r="G65" s="17"/>
      <c r="H65" s="16"/>
      <c r="I65" s="17"/>
      <c r="J65" s="17"/>
      <c r="K65" s="7" t="str">
        <f>IF(AND(F65="Hoog",I65&lt;&gt;"Afgerond"),COUNTIFS($F$7:F65,"Hoog",$I$7:I65,"&lt;&gt;Afgerond"),"")</f>
        <v/>
      </c>
    </row>
    <row r="66" spans="1:11" ht="12" customHeight="1">
      <c r="A66" s="17" t="str">
        <f t="shared" si="1"/>
        <v/>
      </c>
      <c r="B66" s="16"/>
      <c r="C66" s="17"/>
      <c r="D66" s="17"/>
      <c r="E66" s="17"/>
      <c r="F66" s="17"/>
      <c r="G66" s="17"/>
      <c r="H66" s="16"/>
      <c r="I66" s="17"/>
      <c r="J66" s="17"/>
      <c r="K66" s="7" t="str">
        <f>IF(AND(F66="Hoog",I66&lt;&gt;"Afgerond"),COUNTIFS($F$7:F66,"Hoog",$I$7:I66,"&lt;&gt;Afgerond"),"")</f>
        <v/>
      </c>
    </row>
    <row r="67" spans="1:11" ht="12" customHeight="1">
      <c r="A67" s="17" t="str">
        <f t="shared" si="1"/>
        <v/>
      </c>
      <c r="B67" s="16"/>
      <c r="C67" s="17"/>
      <c r="D67" s="17"/>
      <c r="E67" s="17"/>
      <c r="F67" s="17"/>
      <c r="G67" s="17"/>
      <c r="H67" s="16"/>
      <c r="I67" s="17"/>
      <c r="J67" s="17"/>
      <c r="K67" s="7" t="str">
        <f>IF(AND(F67="Hoog",I67&lt;&gt;"Afgerond"),COUNTIFS($F$7:F67,"Hoog",$I$7:I67,"&lt;&gt;Afgerond"),"")</f>
        <v/>
      </c>
    </row>
    <row r="68" spans="1:11" ht="12" customHeight="1">
      <c r="A68" s="17" t="str">
        <f t="shared" si="1"/>
        <v/>
      </c>
      <c r="B68" s="16"/>
      <c r="C68" s="17"/>
      <c r="D68" s="17"/>
      <c r="E68" s="17"/>
      <c r="F68" s="17"/>
      <c r="G68" s="17"/>
      <c r="H68" s="16"/>
      <c r="I68" s="17"/>
      <c r="J68" s="17"/>
      <c r="K68" s="7" t="str">
        <f>IF(AND(F68="Hoog",I68&lt;&gt;"Afgerond"),COUNTIFS($F$7:F68,"Hoog",$I$7:I68,"&lt;&gt;Afgerond"),"")</f>
        <v/>
      </c>
    </row>
    <row r="69" spans="1:11" ht="12" customHeight="1">
      <c r="A69" s="17" t="str">
        <f t="shared" si="1"/>
        <v/>
      </c>
      <c r="B69" s="16"/>
      <c r="C69" s="17"/>
      <c r="D69" s="17"/>
      <c r="E69" s="17"/>
      <c r="F69" s="17"/>
      <c r="G69" s="17"/>
      <c r="H69" s="16"/>
      <c r="I69" s="17"/>
      <c r="J69" s="17"/>
      <c r="K69" s="7" t="str">
        <f>IF(AND(F69="Hoog",I69&lt;&gt;"Afgerond"),COUNTIFS($F$7:F69,"Hoog",$I$7:I69,"&lt;&gt;Afgerond"),"")</f>
        <v/>
      </c>
    </row>
    <row r="70" spans="1:11" ht="12" customHeight="1">
      <c r="A70" s="17" t="str">
        <f t="shared" si="1"/>
        <v/>
      </c>
      <c r="B70" s="16"/>
      <c r="C70" s="17"/>
      <c r="D70" s="17"/>
      <c r="E70" s="17"/>
      <c r="F70" s="17"/>
      <c r="G70" s="17"/>
      <c r="H70" s="16"/>
      <c r="I70" s="17"/>
      <c r="J70" s="17"/>
      <c r="K70" s="7" t="str">
        <f>IF(AND(F70="Hoog",I70&lt;&gt;"Afgerond"),COUNTIFS($F$7:F70,"Hoog",$I$7:I70,"&lt;&gt;Afgerond"),"")</f>
        <v/>
      </c>
    </row>
    <row r="71" spans="1:11" ht="12" customHeight="1">
      <c r="A71" s="17" t="str">
        <f t="shared" ref="A71:A106" si="2">IF(C71="","",ROW()-6)</f>
        <v/>
      </c>
      <c r="B71" s="16"/>
      <c r="C71" s="17"/>
      <c r="D71" s="17"/>
      <c r="E71" s="17"/>
      <c r="F71" s="17"/>
      <c r="G71" s="17"/>
      <c r="H71" s="16"/>
      <c r="I71" s="17"/>
      <c r="J71" s="17"/>
      <c r="K71" s="7" t="str">
        <f>IF(AND(F71="Hoog",I71&lt;&gt;"Afgerond"),COUNTIFS($F$7:F71,"Hoog",$I$7:I71,"&lt;&gt;Afgerond"),"")</f>
        <v/>
      </c>
    </row>
    <row r="72" spans="1:11" ht="12" customHeight="1">
      <c r="A72" s="17" t="str">
        <f t="shared" si="2"/>
        <v/>
      </c>
      <c r="B72" s="16"/>
      <c r="C72" s="17"/>
      <c r="D72" s="17"/>
      <c r="E72" s="17"/>
      <c r="F72" s="17"/>
      <c r="G72" s="17"/>
      <c r="H72" s="16"/>
      <c r="I72" s="17"/>
      <c r="J72" s="17"/>
      <c r="K72" s="7" t="str">
        <f>IF(AND(F72="Hoog",I72&lt;&gt;"Afgerond"),COUNTIFS($F$7:F72,"Hoog",$I$7:I72,"&lt;&gt;Afgerond"),"")</f>
        <v/>
      </c>
    </row>
    <row r="73" spans="1:11" ht="12" customHeight="1">
      <c r="A73" s="17" t="str">
        <f t="shared" si="2"/>
        <v/>
      </c>
      <c r="B73" s="16"/>
      <c r="C73" s="17"/>
      <c r="D73" s="17"/>
      <c r="E73" s="17"/>
      <c r="F73" s="17"/>
      <c r="G73" s="17"/>
      <c r="H73" s="16"/>
      <c r="I73" s="17"/>
      <c r="J73" s="17"/>
      <c r="K73" s="7" t="str">
        <f>IF(AND(F73="Hoog",I73&lt;&gt;"Afgerond"),COUNTIFS($F$7:F73,"Hoog",$I$7:I73,"&lt;&gt;Afgerond"),"")</f>
        <v/>
      </c>
    </row>
    <row r="74" spans="1:11" ht="12" customHeight="1">
      <c r="A74" s="17" t="str">
        <f t="shared" si="2"/>
        <v/>
      </c>
      <c r="B74" s="16"/>
      <c r="C74" s="17"/>
      <c r="D74" s="17"/>
      <c r="E74" s="17"/>
      <c r="F74" s="17"/>
      <c r="G74" s="17"/>
      <c r="H74" s="16"/>
      <c r="I74" s="17"/>
      <c r="J74" s="17"/>
      <c r="K74" s="7" t="str">
        <f>IF(AND(F74="Hoog",I74&lt;&gt;"Afgerond"),COUNTIFS($F$7:F74,"Hoog",$I$7:I74,"&lt;&gt;Afgerond"),"")</f>
        <v/>
      </c>
    </row>
    <row r="75" spans="1:11" ht="12" customHeight="1">
      <c r="A75" s="17" t="str">
        <f t="shared" si="2"/>
        <v/>
      </c>
      <c r="B75" s="16"/>
      <c r="C75" s="17"/>
      <c r="D75" s="17"/>
      <c r="E75" s="17"/>
      <c r="F75" s="17"/>
      <c r="G75" s="17"/>
      <c r="H75" s="16"/>
      <c r="I75" s="17"/>
      <c r="J75" s="17"/>
      <c r="K75" s="7" t="str">
        <f>IF(AND(F75="Hoog",I75&lt;&gt;"Afgerond"),COUNTIFS($F$7:F75,"Hoog",$I$7:I75,"&lt;&gt;Afgerond"),"")</f>
        <v/>
      </c>
    </row>
    <row r="76" spans="1:11" ht="12" customHeight="1">
      <c r="A76" s="17" t="str">
        <f t="shared" si="2"/>
        <v/>
      </c>
      <c r="B76" s="16"/>
      <c r="C76" s="17"/>
      <c r="D76" s="17"/>
      <c r="E76" s="17"/>
      <c r="F76" s="17"/>
      <c r="G76" s="17"/>
      <c r="H76" s="16"/>
      <c r="I76" s="17"/>
      <c r="J76" s="17"/>
      <c r="K76" s="7" t="str">
        <f>IF(AND(F76="Hoog",I76&lt;&gt;"Afgerond"),COUNTIFS($F$7:F76,"Hoog",$I$7:I76,"&lt;&gt;Afgerond"),"")</f>
        <v/>
      </c>
    </row>
    <row r="77" spans="1:11" ht="12" customHeight="1">
      <c r="A77" s="17" t="str">
        <f t="shared" si="2"/>
        <v/>
      </c>
      <c r="B77" s="16"/>
      <c r="C77" s="17"/>
      <c r="D77" s="17"/>
      <c r="E77" s="17"/>
      <c r="F77" s="17"/>
      <c r="G77" s="17"/>
      <c r="H77" s="16"/>
      <c r="I77" s="17"/>
      <c r="J77" s="17"/>
      <c r="K77" s="7" t="str">
        <f>IF(AND(F77="Hoog",I77&lt;&gt;"Afgerond"),COUNTIFS($F$7:F77,"Hoog",$I$7:I77,"&lt;&gt;Afgerond"),"")</f>
        <v/>
      </c>
    </row>
    <row r="78" spans="1:11" ht="12" customHeight="1">
      <c r="A78" s="17" t="str">
        <f t="shared" si="2"/>
        <v/>
      </c>
      <c r="B78" s="16"/>
      <c r="C78" s="17"/>
      <c r="D78" s="17"/>
      <c r="E78" s="17"/>
      <c r="F78" s="17"/>
      <c r="G78" s="17"/>
      <c r="H78" s="16"/>
      <c r="I78" s="17"/>
      <c r="J78" s="17"/>
      <c r="K78" s="7" t="str">
        <f>IF(AND(F78="Hoog",I78&lt;&gt;"Afgerond"),COUNTIFS($F$7:F78,"Hoog",$I$7:I78,"&lt;&gt;Afgerond"),"")</f>
        <v/>
      </c>
    </row>
    <row r="79" spans="1:11" ht="12" customHeight="1">
      <c r="A79" s="17" t="str">
        <f t="shared" si="2"/>
        <v/>
      </c>
      <c r="B79" s="16"/>
      <c r="C79" s="17"/>
      <c r="D79" s="17"/>
      <c r="E79" s="17"/>
      <c r="F79" s="17"/>
      <c r="G79" s="17"/>
      <c r="H79" s="16"/>
      <c r="I79" s="17"/>
      <c r="J79" s="17"/>
      <c r="K79" s="7" t="str">
        <f>IF(AND(F79="Hoog",I79&lt;&gt;"Afgerond"),COUNTIFS($F$7:F79,"Hoog",$I$7:I79,"&lt;&gt;Afgerond"),"")</f>
        <v/>
      </c>
    </row>
    <row r="80" spans="1:11" ht="12" customHeight="1">
      <c r="A80" s="17" t="str">
        <f t="shared" si="2"/>
        <v/>
      </c>
      <c r="B80" s="16"/>
      <c r="C80" s="17"/>
      <c r="D80" s="17"/>
      <c r="E80" s="17"/>
      <c r="F80" s="17"/>
      <c r="G80" s="17"/>
      <c r="H80" s="16"/>
      <c r="I80" s="17"/>
      <c r="J80" s="17"/>
      <c r="K80" s="7" t="str">
        <f>IF(AND(F80="Hoog",I80&lt;&gt;"Afgerond"),COUNTIFS($F$7:F80,"Hoog",$I$7:I80,"&lt;&gt;Afgerond"),"")</f>
        <v/>
      </c>
    </row>
    <row r="81" spans="1:11" ht="12" customHeight="1">
      <c r="A81" s="17" t="str">
        <f t="shared" si="2"/>
        <v/>
      </c>
      <c r="B81" s="16"/>
      <c r="C81" s="17"/>
      <c r="D81" s="17"/>
      <c r="E81" s="17"/>
      <c r="F81" s="17"/>
      <c r="G81" s="17"/>
      <c r="H81" s="16"/>
      <c r="I81" s="17"/>
      <c r="J81" s="17"/>
      <c r="K81" s="7" t="str">
        <f>IF(AND(F81="Hoog",I81&lt;&gt;"Afgerond"),COUNTIFS($F$7:F81,"Hoog",$I$7:I81,"&lt;&gt;Afgerond"),"")</f>
        <v/>
      </c>
    </row>
    <row r="82" spans="1:11" ht="12" customHeight="1">
      <c r="A82" s="17" t="str">
        <f t="shared" si="2"/>
        <v/>
      </c>
      <c r="B82" s="16"/>
      <c r="C82" s="17"/>
      <c r="D82" s="17"/>
      <c r="E82" s="17"/>
      <c r="F82" s="17"/>
      <c r="G82" s="17"/>
      <c r="H82" s="16"/>
      <c r="I82" s="17"/>
      <c r="J82" s="17"/>
      <c r="K82" s="7" t="str">
        <f>IF(AND(F82="Hoog",I82&lt;&gt;"Afgerond"),COUNTIFS($F$7:F82,"Hoog",$I$7:I82,"&lt;&gt;Afgerond"),"")</f>
        <v/>
      </c>
    </row>
    <row r="83" spans="1:11" ht="12" customHeight="1">
      <c r="A83" s="17" t="str">
        <f t="shared" si="2"/>
        <v/>
      </c>
      <c r="B83" s="16"/>
      <c r="C83" s="17"/>
      <c r="D83" s="17"/>
      <c r="E83" s="17"/>
      <c r="F83" s="17"/>
      <c r="G83" s="17"/>
      <c r="H83" s="16"/>
      <c r="I83" s="17"/>
      <c r="J83" s="17"/>
      <c r="K83" s="7" t="str">
        <f>IF(AND(F83="Hoog",I83&lt;&gt;"Afgerond"),COUNTIFS($F$7:F83,"Hoog",$I$7:I83,"&lt;&gt;Afgerond"),"")</f>
        <v/>
      </c>
    </row>
    <row r="84" spans="1:11" ht="12" customHeight="1">
      <c r="A84" s="17" t="str">
        <f t="shared" si="2"/>
        <v/>
      </c>
      <c r="B84" s="16"/>
      <c r="C84" s="17"/>
      <c r="D84" s="17"/>
      <c r="E84" s="17"/>
      <c r="F84" s="17"/>
      <c r="G84" s="17"/>
      <c r="H84" s="16"/>
      <c r="I84" s="17"/>
      <c r="J84" s="17"/>
      <c r="K84" s="7" t="str">
        <f>IF(AND(F84="Hoog",I84&lt;&gt;"Afgerond"),COUNTIFS($F$7:F84,"Hoog",$I$7:I84,"&lt;&gt;Afgerond"),"")</f>
        <v/>
      </c>
    </row>
    <row r="85" spans="1:11" ht="12" customHeight="1">
      <c r="A85" s="17" t="str">
        <f t="shared" si="2"/>
        <v/>
      </c>
      <c r="B85" s="16"/>
      <c r="C85" s="17"/>
      <c r="D85" s="17"/>
      <c r="E85" s="17"/>
      <c r="F85" s="17"/>
      <c r="G85" s="17"/>
      <c r="H85" s="16"/>
      <c r="I85" s="17"/>
      <c r="J85" s="17"/>
      <c r="K85" s="7" t="str">
        <f>IF(AND(F85="Hoog",I85&lt;&gt;"Afgerond"),COUNTIFS($F$7:F85,"Hoog",$I$7:I85,"&lt;&gt;Afgerond"),"")</f>
        <v/>
      </c>
    </row>
    <row r="86" spans="1:11" ht="12" customHeight="1">
      <c r="A86" s="17" t="str">
        <f t="shared" si="2"/>
        <v/>
      </c>
      <c r="B86" s="16"/>
      <c r="C86" s="17"/>
      <c r="D86" s="17"/>
      <c r="E86" s="17"/>
      <c r="F86" s="17"/>
      <c r="G86" s="17"/>
      <c r="H86" s="16"/>
      <c r="I86" s="17"/>
      <c r="J86" s="17"/>
      <c r="K86" s="7" t="str">
        <f>IF(AND(F86="Hoog",I86&lt;&gt;"Afgerond"),COUNTIFS($F$7:F86,"Hoog",$I$7:I86,"&lt;&gt;Afgerond"),"")</f>
        <v/>
      </c>
    </row>
    <row r="87" spans="1:11" ht="12" customHeight="1">
      <c r="A87" s="17" t="str">
        <f t="shared" si="2"/>
        <v/>
      </c>
      <c r="B87" s="16"/>
      <c r="C87" s="17"/>
      <c r="D87" s="17"/>
      <c r="E87" s="17"/>
      <c r="F87" s="17"/>
      <c r="G87" s="17"/>
      <c r="H87" s="16"/>
      <c r="I87" s="17"/>
      <c r="J87" s="17"/>
      <c r="K87" s="7" t="str">
        <f>IF(AND(F87="Hoog",I87&lt;&gt;"Afgerond"),COUNTIFS($F$7:F87,"Hoog",$I$7:I87,"&lt;&gt;Afgerond"),"")</f>
        <v/>
      </c>
    </row>
    <row r="88" spans="1:11" ht="12" customHeight="1">
      <c r="A88" s="17" t="str">
        <f t="shared" si="2"/>
        <v/>
      </c>
      <c r="B88" s="16"/>
      <c r="C88" s="17"/>
      <c r="D88" s="17"/>
      <c r="E88" s="17"/>
      <c r="F88" s="17"/>
      <c r="G88" s="17"/>
      <c r="H88" s="16"/>
      <c r="I88" s="17"/>
      <c r="J88" s="17"/>
      <c r="K88" s="7" t="str">
        <f>IF(AND(F88="Hoog",I88&lt;&gt;"Afgerond"),COUNTIFS($F$7:F88,"Hoog",$I$7:I88,"&lt;&gt;Afgerond"),"")</f>
        <v/>
      </c>
    </row>
    <row r="89" spans="1:11" ht="12" customHeight="1">
      <c r="A89" s="17" t="str">
        <f t="shared" si="2"/>
        <v/>
      </c>
      <c r="B89" s="16"/>
      <c r="C89" s="17"/>
      <c r="D89" s="17"/>
      <c r="E89" s="17"/>
      <c r="F89" s="17"/>
      <c r="G89" s="17"/>
      <c r="H89" s="16"/>
      <c r="I89" s="17"/>
      <c r="J89" s="17"/>
      <c r="K89" s="7" t="str">
        <f>IF(AND(F89="Hoog",I89&lt;&gt;"Afgerond"),COUNTIFS($F$7:F89,"Hoog",$I$7:I89,"&lt;&gt;Afgerond"),"")</f>
        <v/>
      </c>
    </row>
    <row r="90" spans="1:11" ht="12" customHeight="1">
      <c r="A90" s="17" t="str">
        <f t="shared" si="2"/>
        <v/>
      </c>
      <c r="B90" s="16"/>
      <c r="C90" s="17"/>
      <c r="D90" s="17"/>
      <c r="E90" s="17"/>
      <c r="F90" s="17"/>
      <c r="G90" s="17"/>
      <c r="H90" s="16"/>
      <c r="I90" s="17"/>
      <c r="J90" s="17"/>
      <c r="K90" s="7" t="str">
        <f>IF(AND(F90="Hoog",I90&lt;&gt;"Afgerond"),COUNTIFS($F$7:F90,"Hoog",$I$7:I90,"&lt;&gt;Afgerond"),"")</f>
        <v/>
      </c>
    </row>
    <row r="91" spans="1:11" ht="12" customHeight="1">
      <c r="A91" s="17" t="str">
        <f t="shared" si="2"/>
        <v/>
      </c>
      <c r="B91" s="16"/>
      <c r="C91" s="17"/>
      <c r="D91" s="17"/>
      <c r="E91" s="17"/>
      <c r="F91" s="17"/>
      <c r="G91" s="17"/>
      <c r="H91" s="16"/>
      <c r="I91" s="17"/>
      <c r="J91" s="17"/>
      <c r="K91" s="7" t="str">
        <f>IF(AND(F91="Hoog",I91&lt;&gt;"Afgerond"),COUNTIFS($F$7:F91,"Hoog",$I$7:I91,"&lt;&gt;Afgerond"),"")</f>
        <v/>
      </c>
    </row>
    <row r="92" spans="1:11" ht="12" customHeight="1">
      <c r="A92" s="17" t="str">
        <f t="shared" si="2"/>
        <v/>
      </c>
      <c r="B92" s="16"/>
      <c r="C92" s="17"/>
      <c r="D92" s="17"/>
      <c r="E92" s="17"/>
      <c r="F92" s="17"/>
      <c r="G92" s="17"/>
      <c r="H92" s="16"/>
      <c r="I92" s="17"/>
      <c r="J92" s="17"/>
      <c r="K92" s="7" t="str">
        <f>IF(AND(F92="Hoog",I92&lt;&gt;"Afgerond"),COUNTIFS($F$7:F92,"Hoog",$I$7:I92,"&lt;&gt;Afgerond"),"")</f>
        <v/>
      </c>
    </row>
    <row r="93" spans="1:11" ht="12" customHeight="1">
      <c r="A93" s="17" t="str">
        <f t="shared" si="2"/>
        <v/>
      </c>
      <c r="B93" s="16"/>
      <c r="C93" s="17"/>
      <c r="D93" s="17"/>
      <c r="E93" s="17"/>
      <c r="F93" s="17"/>
      <c r="G93" s="17"/>
      <c r="H93" s="16"/>
      <c r="I93" s="17"/>
      <c r="J93" s="17"/>
      <c r="K93" s="7" t="str">
        <f>IF(AND(F93="Hoog",I93&lt;&gt;"Afgerond"),COUNTIFS($F$7:F93,"Hoog",$I$7:I93,"&lt;&gt;Afgerond"),"")</f>
        <v/>
      </c>
    </row>
    <row r="94" spans="1:11" ht="12" customHeight="1">
      <c r="A94" s="17" t="str">
        <f t="shared" si="2"/>
        <v/>
      </c>
      <c r="B94" s="16"/>
      <c r="C94" s="17"/>
      <c r="D94" s="17"/>
      <c r="E94" s="17"/>
      <c r="F94" s="17"/>
      <c r="G94" s="17"/>
      <c r="H94" s="16"/>
      <c r="I94" s="17"/>
      <c r="J94" s="17"/>
      <c r="K94" s="7" t="str">
        <f>IF(AND(F94="Hoog",I94&lt;&gt;"Afgerond"),COUNTIFS($F$7:F94,"Hoog",$I$7:I94,"&lt;&gt;Afgerond"),"")</f>
        <v/>
      </c>
    </row>
    <row r="95" spans="1:11" ht="12" customHeight="1">
      <c r="A95" s="17" t="str">
        <f t="shared" si="2"/>
        <v/>
      </c>
      <c r="B95" s="16"/>
      <c r="C95" s="17"/>
      <c r="D95" s="17"/>
      <c r="E95" s="17"/>
      <c r="F95" s="17"/>
      <c r="G95" s="17"/>
      <c r="H95" s="16"/>
      <c r="I95" s="17"/>
      <c r="J95" s="17"/>
      <c r="K95" s="7" t="str">
        <f>IF(AND(F95="Hoog",I95&lt;&gt;"Afgerond"),COUNTIFS($F$7:F95,"Hoog",$I$7:I95,"&lt;&gt;Afgerond"),"")</f>
        <v/>
      </c>
    </row>
    <row r="96" spans="1:11" ht="12" customHeight="1">
      <c r="A96" s="17" t="str">
        <f t="shared" si="2"/>
        <v/>
      </c>
      <c r="B96" s="16"/>
      <c r="C96" s="17"/>
      <c r="D96" s="17"/>
      <c r="E96" s="17"/>
      <c r="F96" s="17"/>
      <c r="G96" s="17"/>
      <c r="H96" s="16"/>
      <c r="I96" s="17"/>
      <c r="J96" s="17"/>
      <c r="K96" s="7" t="str">
        <f>IF(AND(F96="Hoog",I96&lt;&gt;"Afgerond"),COUNTIFS($F$7:F96,"Hoog",$I$7:I96,"&lt;&gt;Afgerond"),"")</f>
        <v/>
      </c>
    </row>
    <row r="97" spans="1:11" ht="12" customHeight="1">
      <c r="A97" s="17" t="str">
        <f t="shared" si="2"/>
        <v/>
      </c>
      <c r="B97" s="16"/>
      <c r="C97" s="17"/>
      <c r="D97" s="17"/>
      <c r="E97" s="17"/>
      <c r="F97" s="17"/>
      <c r="G97" s="17"/>
      <c r="H97" s="16"/>
      <c r="I97" s="17"/>
      <c r="J97" s="17"/>
      <c r="K97" s="7" t="str">
        <f>IF(AND(F97="Hoog",I97&lt;&gt;"Afgerond"),COUNTIFS($F$7:F97,"Hoog",$I$7:I97,"&lt;&gt;Afgerond"),"")</f>
        <v/>
      </c>
    </row>
    <row r="98" spans="1:11" ht="12" customHeight="1">
      <c r="A98" s="17" t="str">
        <f t="shared" si="2"/>
        <v/>
      </c>
      <c r="B98" s="16"/>
      <c r="C98" s="17"/>
      <c r="D98" s="17"/>
      <c r="E98" s="17"/>
      <c r="F98" s="17"/>
      <c r="G98" s="17"/>
      <c r="H98" s="16"/>
      <c r="I98" s="17"/>
      <c r="J98" s="17"/>
      <c r="K98" s="7" t="str">
        <f>IF(AND(F98="Hoog",I98&lt;&gt;"Afgerond"),COUNTIFS($F$7:F98,"Hoog",$I$7:I98,"&lt;&gt;Afgerond"),"")</f>
        <v/>
      </c>
    </row>
    <row r="99" spans="1:11" ht="12" customHeight="1">
      <c r="A99" s="17" t="str">
        <f t="shared" si="2"/>
        <v/>
      </c>
      <c r="B99" s="16"/>
      <c r="C99" s="17"/>
      <c r="D99" s="17"/>
      <c r="E99" s="17"/>
      <c r="F99" s="17"/>
      <c r="G99" s="17"/>
      <c r="H99" s="16"/>
      <c r="I99" s="17"/>
      <c r="J99" s="17"/>
      <c r="K99" s="7" t="str">
        <f>IF(AND(F99="Hoog",I99&lt;&gt;"Afgerond"),COUNTIFS($F$7:F99,"Hoog",$I$7:I99,"&lt;&gt;Afgerond"),"")</f>
        <v/>
      </c>
    </row>
    <row r="100" spans="1:11" ht="12" customHeight="1">
      <c r="A100" s="17" t="str">
        <f t="shared" si="2"/>
        <v/>
      </c>
      <c r="B100" s="16"/>
      <c r="C100" s="17"/>
      <c r="D100" s="17"/>
      <c r="E100" s="17"/>
      <c r="F100" s="17"/>
      <c r="G100" s="17"/>
      <c r="H100" s="16"/>
      <c r="I100" s="17"/>
      <c r="J100" s="17"/>
      <c r="K100" s="7" t="str">
        <f>IF(AND(F100="Hoog",I100&lt;&gt;"Afgerond"),COUNTIFS($F$7:F100,"Hoog",$I$7:I100,"&lt;&gt;Afgerond"),"")</f>
        <v/>
      </c>
    </row>
    <row r="101" spans="1:11" ht="12" customHeight="1">
      <c r="A101" s="17" t="str">
        <f t="shared" si="2"/>
        <v/>
      </c>
      <c r="B101" s="16"/>
      <c r="C101" s="17"/>
      <c r="D101" s="17"/>
      <c r="E101" s="17"/>
      <c r="F101" s="17"/>
      <c r="G101" s="17"/>
      <c r="H101" s="16"/>
      <c r="I101" s="17"/>
      <c r="J101" s="17"/>
      <c r="K101" s="7" t="str">
        <f>IF(AND(F101="Hoog",I101&lt;&gt;"Afgerond"),COUNTIFS($F$7:F101,"Hoog",$I$7:I101,"&lt;&gt;Afgerond"),"")</f>
        <v/>
      </c>
    </row>
    <row r="102" spans="1:11" ht="12" customHeight="1">
      <c r="A102" s="17" t="str">
        <f t="shared" si="2"/>
        <v/>
      </c>
      <c r="B102" s="16"/>
      <c r="C102" s="17"/>
      <c r="D102" s="17"/>
      <c r="E102" s="17"/>
      <c r="F102" s="17"/>
      <c r="G102" s="17"/>
      <c r="H102" s="16"/>
      <c r="I102" s="17"/>
      <c r="J102" s="17"/>
      <c r="K102" s="7" t="str">
        <f>IF(AND(F102="Hoog",I102&lt;&gt;"Afgerond"),COUNTIFS($F$7:F102,"Hoog",$I$7:I102,"&lt;&gt;Afgerond"),"")</f>
        <v/>
      </c>
    </row>
    <row r="103" spans="1:11" ht="12" customHeight="1">
      <c r="A103" s="17" t="str">
        <f t="shared" si="2"/>
        <v/>
      </c>
      <c r="B103" s="16"/>
      <c r="C103" s="17"/>
      <c r="D103" s="17"/>
      <c r="E103" s="17"/>
      <c r="F103" s="17"/>
      <c r="G103" s="17"/>
      <c r="H103" s="16"/>
      <c r="I103" s="17"/>
      <c r="J103" s="17"/>
      <c r="K103" s="7" t="str">
        <f>IF(AND(F103="Hoog",I103&lt;&gt;"Afgerond"),COUNTIFS($F$7:F103,"Hoog",$I$7:I103,"&lt;&gt;Afgerond"),"")</f>
        <v/>
      </c>
    </row>
    <row r="104" spans="1:11" ht="12" customHeight="1">
      <c r="A104" s="17" t="str">
        <f t="shared" si="2"/>
        <v/>
      </c>
      <c r="B104" s="16"/>
      <c r="C104" s="17"/>
      <c r="D104" s="17"/>
      <c r="E104" s="17"/>
      <c r="F104" s="17"/>
      <c r="G104" s="17"/>
      <c r="H104" s="16"/>
      <c r="I104" s="17"/>
      <c r="J104" s="17"/>
      <c r="K104" s="7" t="str">
        <f>IF(AND(F104="Hoog",I104&lt;&gt;"Afgerond"),COUNTIFS($F$7:F104,"Hoog",$I$7:I104,"&lt;&gt;Afgerond"),"")</f>
        <v/>
      </c>
    </row>
    <row r="105" spans="1:11" ht="12" customHeight="1">
      <c r="A105" s="17" t="str">
        <f t="shared" si="2"/>
        <v/>
      </c>
      <c r="B105" s="16"/>
      <c r="C105" s="17"/>
      <c r="D105" s="17"/>
      <c r="E105" s="17"/>
      <c r="F105" s="17"/>
      <c r="G105" s="17"/>
      <c r="H105" s="16"/>
      <c r="I105" s="17"/>
      <c r="J105" s="17"/>
      <c r="K105" s="7" t="str">
        <f>IF(AND(F105="Hoog",I105&lt;&gt;"Afgerond"),COUNTIFS($F$7:F105,"Hoog",$I$7:I105,"&lt;&gt;Afgerond"),"")</f>
        <v/>
      </c>
    </row>
    <row r="106" spans="1:11" ht="12" customHeight="1">
      <c r="A106" s="17" t="str">
        <f t="shared" si="2"/>
        <v/>
      </c>
      <c r="B106" s="16"/>
      <c r="C106" s="17"/>
      <c r="D106" s="17"/>
      <c r="E106" s="17"/>
      <c r="F106" s="17"/>
      <c r="G106" s="17"/>
      <c r="H106" s="16"/>
      <c r="I106" s="17"/>
      <c r="J106" s="17"/>
      <c r="K106" s="7" t="str">
        <f>IF(AND(F106="Hoog",I106&lt;&gt;"Afgerond"),COUNTIFS($F$7:F106,"Hoog",$I$7:I106,"&lt;&gt;Afgerond"),"")</f>
        <v/>
      </c>
    </row>
  </sheetData>
  <mergeCells count="3">
    <mergeCell ref="A1:J1"/>
    <mergeCell ref="A2:J2"/>
    <mergeCell ref="A4:J4"/>
  </mergeCells>
  <dataValidations count="4">
    <dataValidation type="list" sqref="D7:D106" xr:uid="{00000000-0002-0000-0200-000000000000}">
      <formula1>"Risicoscan,Crisisoefening,Incident,Verandering,Overig"</formula1>
    </dataValidation>
    <dataValidation type="list" sqref="E7:E106" xr:uid="{00000000-0002-0000-0200-000001000000}">
      <formula1>"Fysiek,Digitaal,Organisatie,Kennis,Keten,Continuïteit"</formula1>
    </dataValidation>
    <dataValidation type="list" sqref="F7:F106" xr:uid="{00000000-0002-0000-0200-000002000000}">
      <formula1>"Laag,Middel,Hoog"</formula1>
    </dataValidation>
    <dataValidation type="list" sqref="I7:I106" xr:uid="{00000000-0002-0000-0200-000003000000}">
      <formula1>"Niet gestart,In uitvoering,Geblokkeerd,Afgerond"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6"/>
  <sheetViews>
    <sheetView workbookViewId="0">
      <selection activeCell="A7" sqref="A7"/>
    </sheetView>
  </sheetViews>
  <sheetFormatPr defaultRowHeight="14"/>
  <cols>
    <col min="1" max="1" width="22" customWidth="1"/>
    <col min="2" max="2" width="28" customWidth="1"/>
    <col min="3" max="3" width="42" customWidth="1"/>
    <col min="4" max="4" width="24" customWidth="1"/>
    <col min="5" max="5" width="18" customWidth="1"/>
  </cols>
  <sheetData>
    <row r="1" spans="1:5" ht="15.15" customHeight="1">
      <c r="A1" s="33" t="s">
        <v>41</v>
      </c>
      <c r="B1" s="33"/>
      <c r="C1" s="33"/>
      <c r="D1" s="33"/>
      <c r="E1" s="33"/>
    </row>
    <row r="2" spans="1:5" ht="13.4" customHeight="1">
      <c r="A2" s="34" t="s">
        <v>42</v>
      </c>
      <c r="B2" s="34"/>
      <c r="C2" s="34"/>
      <c r="D2" s="34"/>
      <c r="E2" s="34"/>
    </row>
    <row r="4" spans="1:5">
      <c r="A4" t="s">
        <v>53</v>
      </c>
    </row>
    <row r="6" spans="1:5" ht="12" customHeight="1">
      <c r="A6" s="6" t="s">
        <v>15</v>
      </c>
      <c r="B6" s="6" t="s">
        <v>43</v>
      </c>
      <c r="C6" s="6" t="s">
        <v>44</v>
      </c>
      <c r="D6" s="6" t="s">
        <v>25</v>
      </c>
      <c r="E6" s="6" t="s">
        <v>45</v>
      </c>
    </row>
    <row r="7" spans="1:5" ht="12.4" customHeight="1">
      <c r="A7" s="17"/>
      <c r="B7" s="17"/>
      <c r="C7" s="17"/>
      <c r="D7" s="17"/>
      <c r="E7" s="16"/>
    </row>
    <row r="8" spans="1:5" ht="12.4" customHeight="1">
      <c r="A8" s="17"/>
      <c r="B8" s="17"/>
      <c r="C8" s="17"/>
      <c r="D8" s="17"/>
      <c r="E8" s="16"/>
    </row>
    <row r="9" spans="1:5" ht="12.4" customHeight="1">
      <c r="A9" s="17"/>
      <c r="B9" s="17"/>
      <c r="C9" s="17"/>
      <c r="D9" s="17"/>
      <c r="E9" s="16"/>
    </row>
    <row r="10" spans="1:5" ht="12.4" customHeight="1">
      <c r="A10" s="17"/>
      <c r="B10" s="17"/>
      <c r="C10" s="17"/>
      <c r="D10" s="17"/>
      <c r="E10" s="16"/>
    </row>
    <row r="11" spans="1:5" ht="12.4" customHeight="1">
      <c r="A11" s="17"/>
      <c r="B11" s="17"/>
      <c r="C11" s="17"/>
      <c r="D11" s="17"/>
      <c r="E11" s="16"/>
    </row>
    <row r="12" spans="1:5" ht="12.4" customHeight="1">
      <c r="A12" s="17"/>
      <c r="B12" s="17"/>
      <c r="C12" s="17"/>
      <c r="D12" s="17"/>
      <c r="E12" s="16"/>
    </row>
    <row r="13" spans="1:5" ht="12.4" customHeight="1">
      <c r="A13" s="17"/>
      <c r="B13" s="17"/>
      <c r="C13" s="17"/>
      <c r="D13" s="17"/>
      <c r="E13" s="16"/>
    </row>
    <row r="14" spans="1:5" ht="12.4" customHeight="1">
      <c r="A14" s="17"/>
      <c r="B14" s="17"/>
      <c r="C14" s="17"/>
      <c r="D14" s="17"/>
      <c r="E14" s="16"/>
    </row>
    <row r="15" spans="1:5" ht="12.4" customHeight="1">
      <c r="A15" s="17"/>
      <c r="B15" s="17"/>
      <c r="C15" s="17"/>
      <c r="D15" s="17"/>
      <c r="E15" s="16"/>
    </row>
    <row r="16" spans="1:5" ht="12.4" customHeight="1">
      <c r="A16" s="17"/>
      <c r="B16" s="17"/>
      <c r="C16" s="17"/>
      <c r="D16" s="17"/>
      <c r="E16" s="16"/>
    </row>
    <row r="17" spans="1:5" ht="12.4" customHeight="1">
      <c r="A17" s="17"/>
      <c r="B17" s="17"/>
      <c r="C17" s="17"/>
      <c r="D17" s="17"/>
      <c r="E17" s="16"/>
    </row>
    <row r="18" spans="1:5" ht="12.4" customHeight="1">
      <c r="A18" s="17"/>
      <c r="B18" s="17"/>
      <c r="C18" s="17"/>
      <c r="D18" s="17"/>
      <c r="E18" s="16"/>
    </row>
    <row r="19" spans="1:5" ht="12.4" customHeight="1">
      <c r="A19" s="17"/>
      <c r="B19" s="17"/>
      <c r="C19" s="17"/>
      <c r="D19" s="17"/>
      <c r="E19" s="16"/>
    </row>
    <row r="20" spans="1:5" ht="12.4" customHeight="1">
      <c r="A20" s="17"/>
      <c r="B20" s="17"/>
      <c r="C20" s="17"/>
      <c r="D20" s="17"/>
      <c r="E20" s="16"/>
    </row>
    <row r="21" spans="1:5" ht="12.4" customHeight="1">
      <c r="A21" s="17"/>
      <c r="B21" s="17"/>
      <c r="C21" s="17"/>
      <c r="D21" s="17"/>
      <c r="E21" s="16"/>
    </row>
    <row r="22" spans="1:5" ht="12.4" customHeight="1">
      <c r="A22" s="17"/>
      <c r="B22" s="17"/>
      <c r="C22" s="17"/>
      <c r="D22" s="17"/>
      <c r="E22" s="16"/>
    </row>
    <row r="23" spans="1:5" ht="12.4" customHeight="1">
      <c r="A23" s="17"/>
      <c r="B23" s="17"/>
      <c r="C23" s="17"/>
      <c r="D23" s="17"/>
      <c r="E23" s="16"/>
    </row>
    <row r="24" spans="1:5" ht="12.4" customHeight="1">
      <c r="A24" s="17"/>
      <c r="B24" s="17"/>
      <c r="C24" s="17"/>
      <c r="D24" s="17"/>
      <c r="E24" s="16"/>
    </row>
    <row r="25" spans="1:5" ht="12.4" customHeight="1">
      <c r="A25" s="17"/>
      <c r="B25" s="17"/>
      <c r="C25" s="17"/>
      <c r="D25" s="17"/>
      <c r="E25" s="16"/>
    </row>
    <row r="26" spans="1:5" ht="12.4" customHeight="1">
      <c r="A26" s="17"/>
      <c r="B26" s="17"/>
      <c r="C26" s="17"/>
      <c r="D26" s="17"/>
      <c r="E26" s="16"/>
    </row>
    <row r="27" spans="1:5" ht="12.4" customHeight="1">
      <c r="A27" s="17"/>
      <c r="B27" s="17"/>
      <c r="C27" s="17"/>
      <c r="D27" s="17"/>
      <c r="E27" s="16"/>
    </row>
    <row r="28" spans="1:5" ht="12.4" customHeight="1">
      <c r="A28" s="17"/>
      <c r="B28" s="17"/>
      <c r="C28" s="17"/>
      <c r="D28" s="17"/>
      <c r="E28" s="16"/>
    </row>
    <row r="29" spans="1:5" ht="12.4" customHeight="1">
      <c r="A29" s="17"/>
      <c r="B29" s="17"/>
      <c r="C29" s="17"/>
      <c r="D29" s="17"/>
      <c r="E29" s="16"/>
    </row>
    <row r="30" spans="1:5" ht="12.4" customHeight="1">
      <c r="A30" s="17"/>
      <c r="B30" s="17"/>
      <c r="C30" s="17"/>
      <c r="D30" s="17"/>
      <c r="E30" s="16"/>
    </row>
    <row r="31" spans="1:5" ht="12.4" customHeight="1">
      <c r="A31" s="17"/>
      <c r="B31" s="17"/>
      <c r="C31" s="17"/>
      <c r="D31" s="17"/>
      <c r="E31" s="16"/>
    </row>
    <row r="32" spans="1:5" ht="12.4" customHeight="1">
      <c r="A32" s="17"/>
      <c r="B32" s="17"/>
      <c r="C32" s="17"/>
      <c r="D32" s="17"/>
      <c r="E32" s="16"/>
    </row>
    <row r="33" spans="1:5" ht="12.4" customHeight="1">
      <c r="A33" s="17"/>
      <c r="B33" s="17"/>
      <c r="C33" s="17"/>
      <c r="D33" s="17"/>
      <c r="E33" s="16"/>
    </row>
    <row r="34" spans="1:5" ht="12.4" customHeight="1">
      <c r="A34" s="17"/>
      <c r="B34" s="17"/>
      <c r="C34" s="17"/>
      <c r="D34" s="17"/>
      <c r="E34" s="16"/>
    </row>
    <row r="35" spans="1:5" ht="12.4" customHeight="1">
      <c r="A35" s="17"/>
      <c r="B35" s="17"/>
      <c r="C35" s="17"/>
      <c r="D35" s="17"/>
      <c r="E35" s="16"/>
    </row>
    <row r="36" spans="1:5" ht="12.4" customHeight="1">
      <c r="A36" s="17"/>
      <c r="B36" s="17"/>
      <c r="C36" s="17"/>
      <c r="D36" s="17"/>
      <c r="E36" s="16"/>
    </row>
    <row r="37" spans="1:5" ht="12.4" customHeight="1">
      <c r="A37" s="17"/>
      <c r="B37" s="17"/>
      <c r="C37" s="17"/>
      <c r="D37" s="17"/>
      <c r="E37" s="16"/>
    </row>
    <row r="38" spans="1:5" ht="12.4" customHeight="1">
      <c r="A38" s="17"/>
      <c r="B38" s="17"/>
      <c r="C38" s="17"/>
      <c r="D38" s="17"/>
      <c r="E38" s="16"/>
    </row>
    <row r="39" spans="1:5" ht="12.4" customHeight="1">
      <c r="A39" s="17"/>
      <c r="B39" s="17"/>
      <c r="C39" s="17"/>
      <c r="D39" s="17"/>
      <c r="E39" s="16"/>
    </row>
    <row r="40" spans="1:5" ht="12.4" customHeight="1">
      <c r="A40" s="17"/>
      <c r="B40" s="17"/>
      <c r="C40" s="17"/>
      <c r="D40" s="17"/>
      <c r="E40" s="16"/>
    </row>
    <row r="41" spans="1:5" ht="12.4" customHeight="1">
      <c r="A41" s="17"/>
      <c r="B41" s="17"/>
      <c r="C41" s="17"/>
      <c r="D41" s="17"/>
      <c r="E41" s="16"/>
    </row>
    <row r="42" spans="1:5" ht="12.4" customHeight="1">
      <c r="A42" s="17"/>
      <c r="B42" s="17"/>
      <c r="C42" s="17"/>
      <c r="D42" s="17"/>
      <c r="E42" s="16"/>
    </row>
    <row r="43" spans="1:5" ht="12.4" customHeight="1">
      <c r="A43" s="17"/>
      <c r="B43" s="17"/>
      <c r="C43" s="17"/>
      <c r="D43" s="17"/>
      <c r="E43" s="16"/>
    </row>
    <row r="44" spans="1:5" ht="12.4" customHeight="1">
      <c r="A44" s="17"/>
      <c r="B44" s="17"/>
      <c r="C44" s="17"/>
      <c r="D44" s="17"/>
      <c r="E44" s="16"/>
    </row>
    <row r="45" spans="1:5" ht="12.4" customHeight="1">
      <c r="A45" s="17"/>
      <c r="B45" s="17"/>
      <c r="C45" s="17"/>
      <c r="D45" s="17"/>
      <c r="E45" s="16"/>
    </row>
    <row r="46" spans="1:5" ht="12.4" customHeight="1">
      <c r="A46" s="17"/>
      <c r="B46" s="17"/>
      <c r="C46" s="17"/>
      <c r="D46" s="17"/>
      <c r="E46" s="16"/>
    </row>
    <row r="47" spans="1:5" ht="12.4" customHeight="1">
      <c r="A47" s="17"/>
      <c r="B47" s="17"/>
      <c r="C47" s="17"/>
      <c r="D47" s="17"/>
      <c r="E47" s="16"/>
    </row>
    <row r="48" spans="1:5" ht="12.4" customHeight="1">
      <c r="A48" s="17"/>
      <c r="B48" s="17"/>
      <c r="C48" s="17"/>
      <c r="D48" s="17"/>
      <c r="E48" s="16"/>
    </row>
    <row r="49" spans="1:5" ht="12.4" customHeight="1">
      <c r="A49" s="17"/>
      <c r="B49" s="17"/>
      <c r="C49" s="17"/>
      <c r="D49" s="17"/>
      <c r="E49" s="16"/>
    </row>
    <row r="50" spans="1:5" ht="12.4" customHeight="1">
      <c r="A50" s="17"/>
      <c r="B50" s="17"/>
      <c r="C50" s="17"/>
      <c r="D50" s="17"/>
      <c r="E50" s="16"/>
    </row>
    <row r="51" spans="1:5" ht="12.4" customHeight="1">
      <c r="A51" s="17"/>
      <c r="B51" s="17"/>
      <c r="C51" s="17"/>
      <c r="D51" s="17"/>
      <c r="E51" s="16"/>
    </row>
    <row r="52" spans="1:5" ht="12.4" customHeight="1">
      <c r="A52" s="17"/>
      <c r="B52" s="17"/>
      <c r="C52" s="17"/>
      <c r="D52" s="17"/>
      <c r="E52" s="16"/>
    </row>
    <row r="53" spans="1:5" ht="12.4" customHeight="1">
      <c r="A53" s="17"/>
      <c r="B53" s="17"/>
      <c r="C53" s="17"/>
      <c r="D53" s="17"/>
      <c r="E53" s="16"/>
    </row>
    <row r="54" spans="1:5" ht="12.4" customHeight="1">
      <c r="A54" s="17"/>
      <c r="B54" s="17"/>
      <c r="C54" s="17"/>
      <c r="D54" s="17"/>
      <c r="E54" s="16"/>
    </row>
    <row r="55" spans="1:5" ht="12.4" customHeight="1">
      <c r="A55" s="17"/>
      <c r="B55" s="17"/>
      <c r="C55" s="17"/>
      <c r="D55" s="17"/>
      <c r="E55" s="16"/>
    </row>
    <row r="56" spans="1:5" ht="12.4" customHeight="1">
      <c r="A56" s="17"/>
      <c r="B56" s="17"/>
      <c r="C56" s="17"/>
      <c r="D56" s="17"/>
      <c r="E56" s="16"/>
    </row>
    <row r="57" spans="1:5" ht="12.4" customHeight="1">
      <c r="A57" s="17"/>
      <c r="B57" s="17"/>
      <c r="C57" s="17"/>
      <c r="D57" s="17"/>
      <c r="E57" s="16"/>
    </row>
    <row r="58" spans="1:5" ht="12.4" customHeight="1">
      <c r="A58" s="17"/>
      <c r="B58" s="17"/>
      <c r="C58" s="17"/>
      <c r="D58" s="17"/>
      <c r="E58" s="16"/>
    </row>
    <row r="59" spans="1:5" ht="12.4" customHeight="1">
      <c r="A59" s="17"/>
      <c r="B59" s="17"/>
      <c r="C59" s="17"/>
      <c r="D59" s="17"/>
      <c r="E59" s="16"/>
    </row>
    <row r="60" spans="1:5" ht="12.4" customHeight="1">
      <c r="A60" s="17"/>
      <c r="B60" s="17"/>
      <c r="C60" s="17"/>
      <c r="D60" s="17"/>
      <c r="E60" s="16"/>
    </row>
    <row r="61" spans="1:5" ht="12.4" customHeight="1">
      <c r="A61" s="17"/>
      <c r="B61" s="17"/>
      <c r="C61" s="17"/>
      <c r="D61" s="17"/>
      <c r="E61" s="16"/>
    </row>
    <row r="62" spans="1:5" ht="12.4" customHeight="1">
      <c r="A62" s="17"/>
      <c r="B62" s="17"/>
      <c r="C62" s="17"/>
      <c r="D62" s="17"/>
      <c r="E62" s="16"/>
    </row>
    <row r="63" spans="1:5" ht="12.4" customHeight="1">
      <c r="A63" s="17"/>
      <c r="B63" s="17"/>
      <c r="C63" s="17"/>
      <c r="D63" s="17"/>
      <c r="E63" s="16"/>
    </row>
    <row r="64" spans="1:5" ht="12.4" customHeight="1">
      <c r="A64" s="17"/>
      <c r="B64" s="17"/>
      <c r="C64" s="17"/>
      <c r="D64" s="17"/>
      <c r="E64" s="16"/>
    </row>
    <row r="65" spans="1:5" ht="12.4" customHeight="1">
      <c r="A65" s="17"/>
      <c r="B65" s="17"/>
      <c r="C65" s="17"/>
      <c r="D65" s="17"/>
      <c r="E65" s="16"/>
    </row>
    <row r="66" spans="1:5" ht="12.4" customHeight="1">
      <c r="A66" s="17"/>
      <c r="B66" s="17"/>
      <c r="C66" s="17"/>
      <c r="D66" s="17"/>
      <c r="E66" s="16"/>
    </row>
    <row r="67" spans="1:5" ht="12.4" customHeight="1">
      <c r="A67" s="17"/>
      <c r="B67" s="17"/>
      <c r="C67" s="17"/>
      <c r="D67" s="17"/>
      <c r="E67" s="16"/>
    </row>
    <row r="68" spans="1:5" ht="12.4" customHeight="1">
      <c r="A68" s="17"/>
      <c r="B68" s="17"/>
      <c r="C68" s="17"/>
      <c r="D68" s="17"/>
      <c r="E68" s="16"/>
    </row>
    <row r="69" spans="1:5" ht="12.4" customHeight="1">
      <c r="A69" s="17"/>
      <c r="B69" s="17"/>
      <c r="C69" s="17"/>
      <c r="D69" s="17"/>
      <c r="E69" s="16"/>
    </row>
    <row r="70" spans="1:5" ht="12.4" customHeight="1">
      <c r="A70" s="17"/>
      <c r="B70" s="17"/>
      <c r="C70" s="17"/>
      <c r="D70" s="17"/>
      <c r="E70" s="16"/>
    </row>
    <row r="71" spans="1:5" ht="12.4" customHeight="1">
      <c r="A71" s="17"/>
      <c r="B71" s="17"/>
      <c r="C71" s="17"/>
      <c r="D71" s="17"/>
      <c r="E71" s="16"/>
    </row>
    <row r="72" spans="1:5" ht="12.4" customHeight="1">
      <c r="A72" s="17"/>
      <c r="B72" s="17"/>
      <c r="C72" s="17"/>
      <c r="D72" s="17"/>
      <c r="E72" s="16"/>
    </row>
    <row r="73" spans="1:5" ht="12.4" customHeight="1">
      <c r="A73" s="17"/>
      <c r="B73" s="17"/>
      <c r="C73" s="17"/>
      <c r="D73" s="17"/>
      <c r="E73" s="16"/>
    </row>
    <row r="74" spans="1:5" ht="12.4" customHeight="1">
      <c r="A74" s="17"/>
      <c r="B74" s="17"/>
      <c r="C74" s="17"/>
      <c r="D74" s="17"/>
      <c r="E74" s="16"/>
    </row>
    <row r="75" spans="1:5" ht="12.4" customHeight="1">
      <c r="A75" s="17"/>
      <c r="B75" s="17"/>
      <c r="C75" s="17"/>
      <c r="D75" s="17"/>
      <c r="E75" s="16"/>
    </row>
    <row r="76" spans="1:5" ht="12.4" customHeight="1">
      <c r="A76" s="17"/>
      <c r="B76" s="17"/>
      <c r="C76" s="17"/>
      <c r="D76" s="17"/>
      <c r="E76" s="16"/>
    </row>
    <row r="77" spans="1:5" ht="12.4" customHeight="1">
      <c r="A77" s="17"/>
      <c r="B77" s="17"/>
      <c r="C77" s="17"/>
      <c r="D77" s="17"/>
      <c r="E77" s="16"/>
    </row>
    <row r="78" spans="1:5" ht="12.4" customHeight="1">
      <c r="A78" s="17"/>
      <c r="B78" s="17"/>
      <c r="C78" s="17"/>
      <c r="D78" s="17"/>
      <c r="E78" s="16"/>
    </row>
    <row r="79" spans="1:5" ht="12.4" customHeight="1">
      <c r="A79" s="17"/>
      <c r="B79" s="17"/>
      <c r="C79" s="17"/>
      <c r="D79" s="17"/>
      <c r="E79" s="16"/>
    </row>
    <row r="80" spans="1:5" ht="12.4" customHeight="1">
      <c r="A80" s="17"/>
      <c r="B80" s="17"/>
      <c r="C80" s="17"/>
      <c r="D80" s="17"/>
      <c r="E80" s="16"/>
    </row>
    <row r="81" spans="1:5" ht="12.4" customHeight="1">
      <c r="A81" s="17"/>
      <c r="B81" s="17"/>
      <c r="C81" s="17"/>
      <c r="D81" s="17"/>
      <c r="E81" s="16"/>
    </row>
    <row r="82" spans="1:5" ht="12.4" customHeight="1">
      <c r="A82" s="17"/>
      <c r="B82" s="17"/>
      <c r="C82" s="17"/>
      <c r="D82" s="17"/>
      <c r="E82" s="16"/>
    </row>
    <row r="83" spans="1:5" ht="12.4" customHeight="1">
      <c r="A83" s="17"/>
      <c r="B83" s="17"/>
      <c r="C83" s="17"/>
      <c r="D83" s="17"/>
      <c r="E83" s="16"/>
    </row>
    <row r="84" spans="1:5" ht="12.4" customHeight="1">
      <c r="A84" s="17"/>
      <c r="B84" s="17"/>
      <c r="C84" s="17"/>
      <c r="D84" s="17"/>
      <c r="E84" s="16"/>
    </row>
    <row r="85" spans="1:5" ht="12.4" customHeight="1">
      <c r="A85" s="17"/>
      <c r="B85" s="17"/>
      <c r="C85" s="17"/>
      <c r="D85" s="17"/>
      <c r="E85" s="16"/>
    </row>
    <row r="86" spans="1:5" ht="12.4" customHeight="1">
      <c r="A86" s="17"/>
      <c r="B86" s="17"/>
      <c r="C86" s="17"/>
      <c r="D86" s="17"/>
      <c r="E86" s="16"/>
    </row>
    <row r="87" spans="1:5" ht="12.4" customHeight="1">
      <c r="A87" s="17"/>
      <c r="B87" s="17"/>
      <c r="C87" s="17"/>
      <c r="D87" s="17"/>
      <c r="E87" s="16"/>
    </row>
    <row r="88" spans="1:5" ht="12.4" customHeight="1">
      <c r="A88" s="17"/>
      <c r="B88" s="17"/>
      <c r="C88" s="17"/>
      <c r="D88" s="17"/>
      <c r="E88" s="16"/>
    </row>
    <row r="89" spans="1:5" ht="12.4" customHeight="1">
      <c r="A89" s="17"/>
      <c r="B89" s="17"/>
      <c r="C89" s="17"/>
      <c r="D89" s="17"/>
      <c r="E89" s="16"/>
    </row>
    <row r="90" spans="1:5" ht="12.4" customHeight="1">
      <c r="A90" s="17"/>
      <c r="B90" s="17"/>
      <c r="C90" s="17"/>
      <c r="D90" s="17"/>
      <c r="E90" s="16"/>
    </row>
    <row r="91" spans="1:5" ht="12.4" customHeight="1">
      <c r="A91" s="17"/>
      <c r="B91" s="17"/>
      <c r="C91" s="17"/>
      <c r="D91" s="17"/>
      <c r="E91" s="16"/>
    </row>
    <row r="92" spans="1:5" ht="12.4" customHeight="1">
      <c r="A92" s="17"/>
      <c r="B92" s="17"/>
      <c r="C92" s="17"/>
      <c r="D92" s="17"/>
      <c r="E92" s="16"/>
    </row>
    <row r="93" spans="1:5" ht="12.4" customHeight="1">
      <c r="A93" s="17"/>
      <c r="B93" s="17"/>
      <c r="C93" s="17"/>
      <c r="D93" s="17"/>
      <c r="E93" s="16"/>
    </row>
    <row r="94" spans="1:5" ht="12.4" customHeight="1">
      <c r="A94" s="17"/>
      <c r="B94" s="17"/>
      <c r="C94" s="17"/>
      <c r="D94" s="17"/>
      <c r="E94" s="16"/>
    </row>
    <row r="95" spans="1:5" ht="12.4" customHeight="1">
      <c r="A95" s="17"/>
      <c r="B95" s="17"/>
      <c r="C95" s="17"/>
      <c r="D95" s="17"/>
      <c r="E95" s="16"/>
    </row>
    <row r="96" spans="1:5" ht="12.4" customHeight="1">
      <c r="A96" s="17"/>
      <c r="B96" s="17"/>
      <c r="C96" s="17"/>
      <c r="D96" s="17"/>
      <c r="E96" s="16"/>
    </row>
    <row r="97" spans="1:5" ht="12.4" customHeight="1">
      <c r="A97" s="17"/>
      <c r="B97" s="17"/>
      <c r="C97" s="17"/>
      <c r="D97" s="17"/>
      <c r="E97" s="16"/>
    </row>
    <row r="98" spans="1:5" ht="12.4" customHeight="1">
      <c r="A98" s="17"/>
      <c r="B98" s="17"/>
      <c r="C98" s="17"/>
      <c r="D98" s="17"/>
      <c r="E98" s="16"/>
    </row>
    <row r="99" spans="1:5" ht="12.4" customHeight="1">
      <c r="A99" s="17"/>
      <c r="B99" s="17"/>
      <c r="C99" s="17"/>
      <c r="D99" s="17"/>
      <c r="E99" s="16"/>
    </row>
    <row r="100" spans="1:5" ht="12.4" customHeight="1">
      <c r="A100" s="17"/>
      <c r="B100" s="17"/>
      <c r="C100" s="17"/>
      <c r="D100" s="17"/>
      <c r="E100" s="16"/>
    </row>
    <row r="101" spans="1:5" ht="12.4" customHeight="1">
      <c r="A101" s="17"/>
      <c r="B101" s="17"/>
      <c r="C101" s="17"/>
      <c r="D101" s="17"/>
      <c r="E101" s="16"/>
    </row>
    <row r="102" spans="1:5" ht="12.4" customHeight="1">
      <c r="A102" s="17"/>
      <c r="B102" s="17"/>
      <c r="C102" s="17"/>
      <c r="D102" s="17"/>
      <c r="E102" s="16"/>
    </row>
    <row r="103" spans="1:5" ht="12.4" customHeight="1">
      <c r="A103" s="17"/>
      <c r="B103" s="17"/>
      <c r="C103" s="17"/>
      <c r="D103" s="17"/>
      <c r="E103" s="16"/>
    </row>
    <row r="104" spans="1:5" ht="12.4" customHeight="1">
      <c r="A104" s="17"/>
      <c r="B104" s="17"/>
      <c r="C104" s="17"/>
      <c r="D104" s="17"/>
      <c r="E104" s="16"/>
    </row>
    <row r="105" spans="1:5" ht="12.4" customHeight="1">
      <c r="A105" s="17"/>
      <c r="B105" s="17"/>
      <c r="C105" s="17"/>
      <c r="D105" s="17"/>
      <c r="E105" s="16"/>
    </row>
    <row r="106" spans="1:5" ht="12.4" customHeight="1">
      <c r="A106" s="17"/>
      <c r="B106" s="17"/>
      <c r="C106" s="17"/>
      <c r="D106" s="17"/>
      <c r="E106" s="16"/>
    </row>
  </sheetData>
  <mergeCells count="2">
    <mergeCell ref="A1:E1"/>
    <mergeCell ref="A2:E2"/>
  </mergeCells>
  <dataValidations count="1">
    <dataValidation type="list" sqref="A7:A106" xr:uid="{00000000-0002-0000-0300-000000000000}">
      <formula1>"Asset,Kritiek proces,Afhankelijkheid,Sleutelrol,Overig"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6"/>
  <sheetViews>
    <sheetView workbookViewId="0">
      <selection activeCell="A8" sqref="A8"/>
    </sheetView>
  </sheetViews>
  <sheetFormatPr defaultRowHeight="14"/>
  <cols>
    <col min="1" max="1" width="15" customWidth="1"/>
    <col min="2" max="2" width="30" customWidth="1"/>
    <col min="3" max="3" width="52" customWidth="1"/>
    <col min="4" max="4" width="20" customWidth="1"/>
  </cols>
  <sheetData>
    <row r="1" spans="1:4" ht="15.15" customHeight="1">
      <c r="A1" s="33" t="s">
        <v>46</v>
      </c>
      <c r="B1" s="33"/>
      <c r="C1" s="33"/>
      <c r="D1" s="33"/>
    </row>
    <row r="2" spans="1:4" ht="13.4" customHeight="1">
      <c r="A2" s="34" t="s">
        <v>47</v>
      </c>
      <c r="B2" s="34"/>
      <c r="C2" s="34"/>
      <c r="D2" s="34"/>
    </row>
    <row r="4" spans="1:4" ht="12.4" customHeight="1">
      <c r="A4" s="36" t="s">
        <v>54</v>
      </c>
      <c r="B4" s="36"/>
      <c r="C4" s="36"/>
      <c r="D4" s="36"/>
    </row>
    <row r="6" spans="1:4" ht="12" customHeight="1">
      <c r="A6" s="6" t="s">
        <v>29</v>
      </c>
      <c r="B6" s="6" t="s">
        <v>30</v>
      </c>
      <c r="C6" s="6" t="s">
        <v>13</v>
      </c>
      <c r="D6" s="6" t="s">
        <v>31</v>
      </c>
    </row>
    <row r="7" spans="1:4" ht="12.4" customHeight="1">
      <c r="A7" s="16"/>
      <c r="B7" s="17"/>
      <c r="C7" s="17"/>
      <c r="D7" s="18"/>
    </row>
    <row r="8" spans="1:4" ht="12.4" customHeight="1">
      <c r="A8" s="16"/>
      <c r="B8" s="17"/>
      <c r="C8" s="17"/>
      <c r="D8" s="18"/>
    </row>
    <row r="9" spans="1:4" ht="12.4" customHeight="1">
      <c r="A9" s="16"/>
      <c r="B9" s="17"/>
      <c r="C9" s="17"/>
      <c r="D9" s="18"/>
    </row>
    <row r="10" spans="1:4" ht="12.4" customHeight="1">
      <c r="A10" s="16"/>
      <c r="B10" s="17"/>
      <c r="C10" s="17"/>
      <c r="D10" s="18"/>
    </row>
    <row r="11" spans="1:4" ht="12.4" customHeight="1">
      <c r="A11" s="16"/>
      <c r="B11" s="17"/>
      <c r="C11" s="17"/>
      <c r="D11" s="18"/>
    </row>
    <row r="12" spans="1:4" ht="12.4" customHeight="1">
      <c r="A12" s="16"/>
      <c r="B12" s="17"/>
      <c r="C12" s="17"/>
      <c r="D12" s="18"/>
    </row>
    <row r="13" spans="1:4" ht="12.4" customHeight="1">
      <c r="A13" s="16"/>
      <c r="B13" s="17"/>
      <c r="C13" s="17"/>
      <c r="D13" s="18"/>
    </row>
    <row r="14" spans="1:4" ht="12.4" customHeight="1">
      <c r="A14" s="16"/>
      <c r="B14" s="17"/>
      <c r="C14" s="17"/>
      <c r="D14" s="18"/>
    </row>
    <row r="15" spans="1:4" ht="12.4" customHeight="1">
      <c r="A15" s="16"/>
      <c r="B15" s="17"/>
      <c r="C15" s="17"/>
      <c r="D15" s="18"/>
    </row>
    <row r="16" spans="1:4" ht="12.4" customHeight="1">
      <c r="A16" s="16"/>
      <c r="B16" s="17"/>
      <c r="C16" s="17"/>
      <c r="D16" s="18"/>
    </row>
    <row r="17" spans="1:4" ht="12.4" customHeight="1">
      <c r="A17" s="16"/>
      <c r="B17" s="17"/>
      <c r="C17" s="17"/>
      <c r="D17" s="18"/>
    </row>
    <row r="18" spans="1:4" ht="12.4" customHeight="1">
      <c r="A18" s="16"/>
      <c r="B18" s="17"/>
      <c r="C18" s="17"/>
      <c r="D18" s="18"/>
    </row>
    <row r="19" spans="1:4" ht="12.4" customHeight="1">
      <c r="A19" s="16"/>
      <c r="B19" s="17"/>
      <c r="C19" s="17"/>
      <c r="D19" s="18"/>
    </row>
    <row r="20" spans="1:4" ht="12.4" customHeight="1">
      <c r="A20" s="16"/>
      <c r="B20" s="17"/>
      <c r="C20" s="17"/>
      <c r="D20" s="18"/>
    </row>
    <row r="21" spans="1:4" ht="12.4" customHeight="1">
      <c r="A21" s="16"/>
      <c r="B21" s="17"/>
      <c r="C21" s="17"/>
      <c r="D21" s="18"/>
    </row>
    <row r="22" spans="1:4" ht="12.4" customHeight="1">
      <c r="A22" s="16"/>
      <c r="B22" s="17"/>
      <c r="C22" s="17"/>
      <c r="D22" s="18"/>
    </row>
    <row r="23" spans="1:4" ht="12.4" customHeight="1">
      <c r="A23" s="16"/>
      <c r="B23" s="17"/>
      <c r="C23" s="17"/>
      <c r="D23" s="18"/>
    </row>
    <row r="24" spans="1:4" ht="12.4" customHeight="1">
      <c r="A24" s="16"/>
      <c r="B24" s="17"/>
      <c r="C24" s="17"/>
      <c r="D24" s="18"/>
    </row>
    <row r="25" spans="1:4" ht="12.4" customHeight="1">
      <c r="A25" s="16"/>
      <c r="B25" s="17"/>
      <c r="C25" s="17"/>
      <c r="D25" s="18"/>
    </row>
    <row r="26" spans="1:4" ht="12.4" customHeight="1">
      <c r="A26" s="16"/>
      <c r="B26" s="17"/>
      <c r="C26" s="17"/>
      <c r="D26" s="18"/>
    </row>
    <row r="27" spans="1:4" ht="12.4" customHeight="1">
      <c r="A27" s="16"/>
      <c r="B27" s="17"/>
      <c r="C27" s="17"/>
      <c r="D27" s="18"/>
    </row>
    <row r="28" spans="1:4" ht="12.4" customHeight="1">
      <c r="A28" s="16"/>
      <c r="B28" s="17"/>
      <c r="C28" s="17"/>
      <c r="D28" s="18"/>
    </row>
    <row r="29" spans="1:4" ht="12.4" customHeight="1">
      <c r="A29" s="16"/>
      <c r="B29" s="17"/>
      <c r="C29" s="17"/>
      <c r="D29" s="18"/>
    </row>
    <row r="30" spans="1:4" ht="12.4" customHeight="1">
      <c r="A30" s="16"/>
      <c r="B30" s="17"/>
      <c r="C30" s="17"/>
      <c r="D30" s="18"/>
    </row>
    <row r="31" spans="1:4" ht="12.4" customHeight="1">
      <c r="A31" s="16"/>
      <c r="B31" s="17"/>
      <c r="C31" s="17"/>
      <c r="D31" s="18"/>
    </row>
    <row r="32" spans="1:4" ht="12.4" customHeight="1">
      <c r="A32" s="16"/>
      <c r="B32" s="17"/>
      <c r="C32" s="17"/>
      <c r="D32" s="18"/>
    </row>
    <row r="33" spans="1:4" ht="12.4" customHeight="1">
      <c r="A33" s="16"/>
      <c r="B33" s="17"/>
      <c r="C33" s="17"/>
      <c r="D33" s="18"/>
    </row>
    <row r="34" spans="1:4" ht="12.4" customHeight="1">
      <c r="A34" s="16"/>
      <c r="B34" s="17"/>
      <c r="C34" s="17"/>
      <c r="D34" s="18"/>
    </row>
    <row r="35" spans="1:4" ht="12.4" customHeight="1">
      <c r="A35" s="16"/>
      <c r="B35" s="17"/>
      <c r="C35" s="17"/>
      <c r="D35" s="18"/>
    </row>
    <row r="36" spans="1:4" ht="12.4" customHeight="1">
      <c r="A36" s="16"/>
      <c r="B36" s="17"/>
      <c r="C36" s="17"/>
      <c r="D36" s="18"/>
    </row>
    <row r="37" spans="1:4" ht="12.4" customHeight="1">
      <c r="A37" s="16"/>
      <c r="B37" s="17"/>
      <c r="C37" s="17"/>
      <c r="D37" s="18"/>
    </row>
    <row r="38" spans="1:4" ht="12.4" customHeight="1">
      <c r="A38" s="16"/>
      <c r="B38" s="17"/>
      <c r="C38" s="17"/>
      <c r="D38" s="18"/>
    </row>
    <row r="39" spans="1:4" ht="12.4" customHeight="1">
      <c r="A39" s="16"/>
      <c r="B39" s="17"/>
      <c r="C39" s="17"/>
      <c r="D39" s="18"/>
    </row>
    <row r="40" spans="1:4" ht="12.4" customHeight="1">
      <c r="A40" s="16"/>
      <c r="B40" s="17"/>
      <c r="C40" s="17"/>
      <c r="D40" s="18"/>
    </row>
    <row r="41" spans="1:4" ht="12.4" customHeight="1">
      <c r="A41" s="16"/>
      <c r="B41" s="17"/>
      <c r="C41" s="17"/>
      <c r="D41" s="18"/>
    </row>
    <row r="42" spans="1:4" ht="12.4" customHeight="1">
      <c r="A42" s="16"/>
      <c r="B42" s="17"/>
      <c r="C42" s="17"/>
      <c r="D42" s="18"/>
    </row>
    <row r="43" spans="1:4" ht="12.4" customHeight="1">
      <c r="A43" s="16"/>
      <c r="B43" s="17"/>
      <c r="C43" s="17"/>
      <c r="D43" s="18"/>
    </row>
    <row r="44" spans="1:4" ht="12.4" customHeight="1">
      <c r="A44" s="16"/>
      <c r="B44" s="17"/>
      <c r="C44" s="17"/>
      <c r="D44" s="18"/>
    </row>
    <row r="45" spans="1:4" ht="12.4" customHeight="1">
      <c r="A45" s="16"/>
      <c r="B45" s="17"/>
      <c r="C45" s="17"/>
      <c r="D45" s="18"/>
    </row>
    <row r="46" spans="1:4" ht="12.4" customHeight="1">
      <c r="A46" s="16"/>
      <c r="B46" s="17"/>
      <c r="C46" s="17"/>
      <c r="D46" s="18"/>
    </row>
    <row r="47" spans="1:4" ht="12.4" customHeight="1">
      <c r="A47" s="16"/>
      <c r="B47" s="17"/>
      <c r="C47" s="17"/>
      <c r="D47" s="18"/>
    </row>
    <row r="48" spans="1:4" ht="12.4" customHeight="1">
      <c r="A48" s="16"/>
      <c r="B48" s="17"/>
      <c r="C48" s="17"/>
      <c r="D48" s="18"/>
    </row>
    <row r="49" spans="1:4" ht="12.4" customHeight="1">
      <c r="A49" s="16"/>
      <c r="B49" s="17"/>
      <c r="C49" s="17"/>
      <c r="D49" s="18"/>
    </row>
    <row r="50" spans="1:4" ht="12.4" customHeight="1">
      <c r="A50" s="16"/>
      <c r="B50" s="17"/>
      <c r="C50" s="17"/>
      <c r="D50" s="18"/>
    </row>
    <row r="51" spans="1:4" ht="12.4" customHeight="1">
      <c r="A51" s="16"/>
      <c r="B51" s="17"/>
      <c r="C51" s="17"/>
      <c r="D51" s="18"/>
    </row>
    <row r="52" spans="1:4" ht="12.4" customHeight="1">
      <c r="A52" s="16"/>
      <c r="B52" s="17"/>
      <c r="C52" s="17"/>
      <c r="D52" s="18"/>
    </row>
    <row r="53" spans="1:4" ht="12.4" customHeight="1">
      <c r="A53" s="16"/>
      <c r="B53" s="17"/>
      <c r="C53" s="17"/>
      <c r="D53" s="18"/>
    </row>
    <row r="54" spans="1:4" ht="12.4" customHeight="1">
      <c r="A54" s="16"/>
      <c r="B54" s="17"/>
      <c r="C54" s="17"/>
      <c r="D54" s="18"/>
    </row>
    <row r="55" spans="1:4" ht="12.4" customHeight="1">
      <c r="A55" s="16"/>
      <c r="B55" s="17"/>
      <c r="C55" s="17"/>
      <c r="D55" s="18"/>
    </row>
    <row r="56" spans="1:4" ht="12.4" customHeight="1">
      <c r="A56" s="16"/>
      <c r="B56" s="17"/>
      <c r="C56" s="17"/>
      <c r="D56" s="18"/>
    </row>
    <row r="57" spans="1:4" ht="12.4" customHeight="1">
      <c r="A57" s="16"/>
      <c r="B57" s="17"/>
      <c r="C57" s="17"/>
      <c r="D57" s="18"/>
    </row>
    <row r="58" spans="1:4" ht="12.4" customHeight="1">
      <c r="A58" s="16"/>
      <c r="B58" s="17"/>
      <c r="C58" s="17"/>
      <c r="D58" s="18"/>
    </row>
    <row r="59" spans="1:4" ht="12.4" customHeight="1">
      <c r="A59" s="16"/>
      <c r="B59" s="17"/>
      <c r="C59" s="17"/>
      <c r="D59" s="18"/>
    </row>
    <row r="60" spans="1:4" ht="12.4" customHeight="1">
      <c r="A60" s="16"/>
      <c r="B60" s="17"/>
      <c r="C60" s="17"/>
      <c r="D60" s="18"/>
    </row>
    <row r="61" spans="1:4" ht="12.4" customHeight="1">
      <c r="A61" s="16"/>
      <c r="B61" s="17"/>
      <c r="C61" s="17"/>
      <c r="D61" s="18"/>
    </row>
    <row r="62" spans="1:4" ht="12.4" customHeight="1">
      <c r="A62" s="16"/>
      <c r="B62" s="17"/>
      <c r="C62" s="17"/>
      <c r="D62" s="18"/>
    </row>
    <row r="63" spans="1:4" ht="12.4" customHeight="1">
      <c r="A63" s="16"/>
      <c r="B63" s="17"/>
      <c r="C63" s="17"/>
      <c r="D63" s="18"/>
    </row>
    <row r="64" spans="1:4" ht="12.4" customHeight="1">
      <c r="A64" s="16"/>
      <c r="B64" s="17"/>
      <c r="C64" s="17"/>
      <c r="D64" s="18"/>
    </row>
    <row r="65" spans="1:4" ht="12.4" customHeight="1">
      <c r="A65" s="16"/>
      <c r="B65" s="17"/>
      <c r="C65" s="17"/>
      <c r="D65" s="18"/>
    </row>
    <row r="66" spans="1:4" ht="12.4" customHeight="1">
      <c r="A66" s="16"/>
      <c r="B66" s="17"/>
      <c r="C66" s="17"/>
      <c r="D66" s="18"/>
    </row>
    <row r="67" spans="1:4" ht="12.4" customHeight="1">
      <c r="A67" s="16"/>
      <c r="B67" s="17"/>
      <c r="C67" s="17"/>
      <c r="D67" s="18"/>
    </row>
    <row r="68" spans="1:4" ht="12.4" customHeight="1">
      <c r="A68" s="16"/>
      <c r="B68" s="17"/>
      <c r="C68" s="17"/>
      <c r="D68" s="18"/>
    </row>
    <row r="69" spans="1:4" ht="12.4" customHeight="1">
      <c r="A69" s="16"/>
      <c r="B69" s="17"/>
      <c r="C69" s="17"/>
      <c r="D69" s="18"/>
    </row>
    <row r="70" spans="1:4" ht="12.4" customHeight="1">
      <c r="A70" s="16"/>
      <c r="B70" s="17"/>
      <c r="C70" s="17"/>
      <c r="D70" s="18"/>
    </row>
    <row r="71" spans="1:4" ht="12.4" customHeight="1">
      <c r="A71" s="16"/>
      <c r="B71" s="17"/>
      <c r="C71" s="17"/>
      <c r="D71" s="18"/>
    </row>
    <row r="72" spans="1:4" ht="12.4" customHeight="1">
      <c r="A72" s="16"/>
      <c r="B72" s="17"/>
      <c r="C72" s="17"/>
      <c r="D72" s="18"/>
    </row>
    <row r="73" spans="1:4" ht="12.4" customHeight="1">
      <c r="A73" s="16"/>
      <c r="B73" s="17"/>
      <c r="C73" s="17"/>
      <c r="D73" s="18"/>
    </row>
    <row r="74" spans="1:4" ht="12.4" customHeight="1">
      <c r="A74" s="16"/>
      <c r="B74" s="17"/>
      <c r="C74" s="17"/>
      <c r="D74" s="18"/>
    </row>
    <row r="75" spans="1:4" ht="12.4" customHeight="1">
      <c r="A75" s="16"/>
      <c r="B75" s="17"/>
      <c r="C75" s="17"/>
      <c r="D75" s="18"/>
    </row>
    <row r="76" spans="1:4" ht="12.4" customHeight="1">
      <c r="A76" s="16"/>
      <c r="B76" s="17"/>
      <c r="C76" s="17"/>
      <c r="D76" s="18"/>
    </row>
    <row r="77" spans="1:4" ht="12.4" customHeight="1">
      <c r="A77" s="16"/>
      <c r="B77" s="17"/>
      <c r="C77" s="17"/>
      <c r="D77" s="18"/>
    </row>
    <row r="78" spans="1:4" ht="12.4" customHeight="1">
      <c r="A78" s="16"/>
      <c r="B78" s="17"/>
      <c r="C78" s="17"/>
      <c r="D78" s="18"/>
    </row>
    <row r="79" spans="1:4" ht="12.4" customHeight="1">
      <c r="A79" s="16"/>
      <c r="B79" s="17"/>
      <c r="C79" s="17"/>
      <c r="D79" s="18"/>
    </row>
    <row r="80" spans="1:4" ht="12.4" customHeight="1">
      <c r="A80" s="16"/>
      <c r="B80" s="17"/>
      <c r="C80" s="17"/>
      <c r="D80" s="18"/>
    </row>
    <row r="81" spans="1:4" ht="12.4" customHeight="1">
      <c r="A81" s="16"/>
      <c r="B81" s="17"/>
      <c r="C81" s="17"/>
      <c r="D81" s="18"/>
    </row>
    <row r="82" spans="1:4" ht="12.4" customHeight="1">
      <c r="A82" s="16"/>
      <c r="B82" s="17"/>
      <c r="C82" s="17"/>
      <c r="D82" s="18"/>
    </row>
    <row r="83" spans="1:4" ht="12.4" customHeight="1">
      <c r="A83" s="16"/>
      <c r="B83" s="17"/>
      <c r="C83" s="17"/>
      <c r="D83" s="18"/>
    </row>
    <row r="84" spans="1:4" ht="12.4" customHeight="1">
      <c r="A84" s="16"/>
      <c r="B84" s="17"/>
      <c r="C84" s="17"/>
      <c r="D84" s="18"/>
    </row>
    <row r="85" spans="1:4" ht="12.4" customHeight="1">
      <c r="A85" s="16"/>
      <c r="B85" s="17"/>
      <c r="C85" s="17"/>
      <c r="D85" s="18"/>
    </row>
    <row r="86" spans="1:4" ht="12.4" customHeight="1">
      <c r="A86" s="16"/>
      <c r="B86" s="17"/>
      <c r="C86" s="17"/>
      <c r="D86" s="18"/>
    </row>
    <row r="87" spans="1:4" ht="12.4" customHeight="1">
      <c r="A87" s="16"/>
      <c r="B87" s="17"/>
      <c r="C87" s="17"/>
      <c r="D87" s="18"/>
    </row>
    <row r="88" spans="1:4" ht="12.4" customHeight="1">
      <c r="A88" s="16"/>
      <c r="B88" s="17"/>
      <c r="C88" s="17"/>
      <c r="D88" s="18"/>
    </row>
    <row r="89" spans="1:4" ht="12.4" customHeight="1">
      <c r="A89" s="16"/>
      <c r="B89" s="17"/>
      <c r="C89" s="17"/>
      <c r="D89" s="18"/>
    </row>
    <row r="90" spans="1:4" ht="12.4" customHeight="1">
      <c r="A90" s="16"/>
      <c r="B90" s="17"/>
      <c r="C90" s="17"/>
      <c r="D90" s="18"/>
    </row>
    <row r="91" spans="1:4" ht="12.4" customHeight="1">
      <c r="A91" s="16"/>
      <c r="B91" s="17"/>
      <c r="C91" s="17"/>
      <c r="D91" s="18"/>
    </row>
    <row r="92" spans="1:4" ht="12.4" customHeight="1">
      <c r="A92" s="16"/>
      <c r="B92" s="17"/>
      <c r="C92" s="17"/>
      <c r="D92" s="18"/>
    </row>
    <row r="93" spans="1:4" ht="12.4" customHeight="1">
      <c r="A93" s="16"/>
      <c r="B93" s="17"/>
      <c r="C93" s="17"/>
      <c r="D93" s="18"/>
    </row>
    <row r="94" spans="1:4" ht="12.4" customHeight="1">
      <c r="A94" s="16"/>
      <c r="B94" s="17"/>
      <c r="C94" s="17"/>
      <c r="D94" s="18"/>
    </row>
    <row r="95" spans="1:4" ht="12.4" customHeight="1">
      <c r="A95" s="16"/>
      <c r="B95" s="17"/>
      <c r="C95" s="17"/>
      <c r="D95" s="18"/>
    </row>
    <row r="96" spans="1:4" ht="12.4" customHeight="1">
      <c r="A96" s="16"/>
      <c r="B96" s="17"/>
      <c r="C96" s="17"/>
      <c r="D96" s="18"/>
    </row>
    <row r="97" spans="1:4" ht="12.4" customHeight="1">
      <c r="A97" s="16"/>
      <c r="B97" s="17"/>
      <c r="C97" s="17"/>
      <c r="D97" s="18"/>
    </row>
    <row r="98" spans="1:4" ht="12.4" customHeight="1">
      <c r="A98" s="16"/>
      <c r="B98" s="17"/>
      <c r="C98" s="17"/>
      <c r="D98" s="18"/>
    </row>
    <row r="99" spans="1:4" ht="12.4" customHeight="1">
      <c r="A99" s="16"/>
      <c r="B99" s="17"/>
      <c r="C99" s="17"/>
      <c r="D99" s="18"/>
    </row>
    <row r="100" spans="1:4" ht="12.4" customHeight="1">
      <c r="A100" s="16"/>
      <c r="B100" s="17"/>
      <c r="C100" s="17"/>
      <c r="D100" s="18"/>
    </row>
    <row r="101" spans="1:4" ht="12.4" customHeight="1">
      <c r="A101" s="16"/>
      <c r="B101" s="17"/>
      <c r="C101" s="17"/>
      <c r="D101" s="18"/>
    </row>
    <row r="102" spans="1:4" ht="12.4" customHeight="1">
      <c r="A102" s="16"/>
      <c r="B102" s="17"/>
      <c r="C102" s="17"/>
      <c r="D102" s="18"/>
    </row>
    <row r="103" spans="1:4" ht="12.4" customHeight="1">
      <c r="A103" s="16"/>
      <c r="B103" s="17"/>
      <c r="C103" s="17"/>
      <c r="D103" s="18"/>
    </row>
    <row r="104" spans="1:4" ht="12.4" customHeight="1">
      <c r="A104" s="16"/>
      <c r="B104" s="17"/>
      <c r="C104" s="17"/>
      <c r="D104" s="18"/>
    </row>
    <row r="105" spans="1:4" ht="12.4" customHeight="1">
      <c r="A105" s="16"/>
      <c r="B105" s="17"/>
      <c r="C105" s="17"/>
      <c r="D105" s="18"/>
    </row>
    <row r="106" spans="1:4" ht="12.4" customHeight="1">
      <c r="A106" s="16"/>
      <c r="B106" s="17"/>
      <c r="C106" s="17"/>
      <c r="D106" s="18"/>
    </row>
  </sheetData>
  <mergeCells count="3">
    <mergeCell ref="A1:D1"/>
    <mergeCell ref="A2:D2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6"/>
  <sheetViews>
    <sheetView workbookViewId="0">
      <selection activeCell="A4" sqref="A4"/>
    </sheetView>
  </sheetViews>
  <sheetFormatPr defaultRowHeight="14"/>
  <cols>
    <col min="1" max="1" width="15" customWidth="1"/>
    <col min="2" max="2" width="18" customWidth="1"/>
    <col min="3" max="3" width="48" customWidth="1"/>
    <col min="4" max="4" width="24" customWidth="1"/>
    <col min="5" max="5" width="20" customWidth="1"/>
  </cols>
  <sheetData>
    <row r="1" spans="1:5" ht="15.15" customHeight="1">
      <c r="A1" s="33" t="s">
        <v>48</v>
      </c>
      <c r="B1" s="33"/>
      <c r="C1" s="33"/>
      <c r="D1" s="33"/>
      <c r="E1" s="33"/>
    </row>
    <row r="2" spans="1:5" ht="13.4" customHeight="1">
      <c r="A2" s="34" t="s">
        <v>55</v>
      </c>
      <c r="B2" s="34"/>
      <c r="C2" s="34"/>
      <c r="D2" s="34"/>
      <c r="E2" s="34"/>
    </row>
    <row r="6" spans="1:5" ht="12" customHeight="1">
      <c r="A6" s="6" t="s">
        <v>29</v>
      </c>
      <c r="B6" s="6" t="s">
        <v>15</v>
      </c>
      <c r="C6" s="6" t="s">
        <v>44</v>
      </c>
      <c r="D6" s="6" t="s">
        <v>49</v>
      </c>
      <c r="E6" s="6" t="s">
        <v>50</v>
      </c>
    </row>
    <row r="7" spans="1:5" ht="12.4" customHeight="1">
      <c r="A7" s="16"/>
      <c r="B7" s="17"/>
      <c r="C7" s="17"/>
      <c r="D7" s="17"/>
      <c r="E7" s="17"/>
    </row>
    <row r="8" spans="1:5" ht="12.4" customHeight="1">
      <c r="A8" s="16"/>
      <c r="B8" s="17"/>
      <c r="C8" s="17"/>
      <c r="D8" s="17"/>
      <c r="E8" s="17"/>
    </row>
    <row r="9" spans="1:5" ht="12.4" customHeight="1">
      <c r="A9" s="16"/>
      <c r="B9" s="17"/>
      <c r="C9" s="17"/>
      <c r="D9" s="17"/>
      <c r="E9" s="17"/>
    </row>
    <row r="10" spans="1:5" ht="12.4" customHeight="1">
      <c r="A10" s="16"/>
      <c r="B10" s="17"/>
      <c r="C10" s="17"/>
      <c r="D10" s="17"/>
      <c r="E10" s="17"/>
    </row>
    <row r="11" spans="1:5" ht="12.4" customHeight="1">
      <c r="A11" s="16"/>
      <c r="B11" s="17"/>
      <c r="C11" s="17"/>
      <c r="D11" s="17"/>
      <c r="E11" s="17"/>
    </row>
    <row r="12" spans="1:5" ht="12.4" customHeight="1">
      <c r="A12" s="16"/>
      <c r="B12" s="17"/>
      <c r="C12" s="17"/>
      <c r="D12" s="17"/>
      <c r="E12" s="17"/>
    </row>
    <row r="13" spans="1:5" ht="12.4" customHeight="1">
      <c r="A13" s="16"/>
      <c r="B13" s="17"/>
      <c r="C13" s="17"/>
      <c r="D13" s="17"/>
      <c r="E13" s="17"/>
    </row>
    <row r="14" spans="1:5" ht="12.4" customHeight="1">
      <c r="A14" s="16"/>
      <c r="B14" s="17"/>
      <c r="C14" s="17"/>
      <c r="D14" s="17"/>
      <c r="E14" s="17"/>
    </row>
    <row r="15" spans="1:5" ht="12.4" customHeight="1">
      <c r="A15" s="16"/>
      <c r="B15" s="17"/>
      <c r="C15" s="17"/>
      <c r="D15" s="17"/>
      <c r="E15" s="17"/>
    </row>
    <row r="16" spans="1:5" ht="12.4" customHeight="1">
      <c r="A16" s="16"/>
      <c r="B16" s="17"/>
      <c r="C16" s="17"/>
      <c r="D16" s="17"/>
      <c r="E16" s="17"/>
    </row>
    <row r="17" spans="1:5" ht="12.4" customHeight="1">
      <c r="A17" s="16"/>
      <c r="B17" s="17"/>
      <c r="C17" s="17"/>
      <c r="D17" s="17"/>
      <c r="E17" s="17"/>
    </row>
    <row r="18" spans="1:5" ht="12.4" customHeight="1">
      <c r="A18" s="16"/>
      <c r="B18" s="17"/>
      <c r="C18" s="17"/>
      <c r="D18" s="17"/>
      <c r="E18" s="17"/>
    </row>
    <row r="19" spans="1:5" ht="12.4" customHeight="1">
      <c r="A19" s="16"/>
      <c r="B19" s="17"/>
      <c r="C19" s="17"/>
      <c r="D19" s="17"/>
      <c r="E19" s="17"/>
    </row>
    <row r="20" spans="1:5" ht="12.4" customHeight="1">
      <c r="A20" s="16"/>
      <c r="B20" s="17"/>
      <c r="C20" s="17"/>
      <c r="D20" s="17"/>
      <c r="E20" s="17"/>
    </row>
    <row r="21" spans="1:5" ht="12.4" customHeight="1">
      <c r="A21" s="16"/>
      <c r="B21" s="17"/>
      <c r="C21" s="17"/>
      <c r="D21" s="17"/>
      <c r="E21" s="17"/>
    </row>
    <row r="22" spans="1:5" ht="12.4" customHeight="1">
      <c r="A22" s="16"/>
      <c r="B22" s="17"/>
      <c r="C22" s="17"/>
      <c r="D22" s="17"/>
      <c r="E22" s="17"/>
    </row>
    <row r="23" spans="1:5" ht="12.4" customHeight="1">
      <c r="A23" s="16"/>
      <c r="B23" s="17"/>
      <c r="C23" s="17"/>
      <c r="D23" s="17"/>
      <c r="E23" s="17"/>
    </row>
    <row r="24" spans="1:5" ht="12.4" customHeight="1">
      <c r="A24" s="16"/>
      <c r="B24" s="17"/>
      <c r="C24" s="17"/>
      <c r="D24" s="17"/>
      <c r="E24" s="17"/>
    </row>
    <row r="25" spans="1:5" ht="12.4" customHeight="1">
      <c r="A25" s="16"/>
      <c r="B25" s="17"/>
      <c r="C25" s="17"/>
      <c r="D25" s="17"/>
      <c r="E25" s="17"/>
    </row>
    <row r="26" spans="1:5" ht="12.4" customHeight="1">
      <c r="A26" s="16"/>
      <c r="B26" s="17"/>
      <c r="C26" s="17"/>
      <c r="D26" s="17"/>
      <c r="E26" s="17"/>
    </row>
    <row r="27" spans="1:5" ht="12.4" customHeight="1">
      <c r="A27" s="16"/>
      <c r="B27" s="17"/>
      <c r="C27" s="17"/>
      <c r="D27" s="17"/>
      <c r="E27" s="17"/>
    </row>
    <row r="28" spans="1:5" ht="12.4" customHeight="1">
      <c r="A28" s="16"/>
      <c r="B28" s="17"/>
      <c r="C28" s="17"/>
      <c r="D28" s="17"/>
      <c r="E28" s="17"/>
    </row>
    <row r="29" spans="1:5" ht="12.4" customHeight="1">
      <c r="A29" s="16"/>
      <c r="B29" s="17"/>
      <c r="C29" s="17"/>
      <c r="D29" s="17"/>
      <c r="E29" s="17"/>
    </row>
    <row r="30" spans="1:5" ht="12.4" customHeight="1">
      <c r="A30" s="16"/>
      <c r="B30" s="17"/>
      <c r="C30" s="17"/>
      <c r="D30" s="17"/>
      <c r="E30" s="17"/>
    </row>
    <row r="31" spans="1:5" ht="12.4" customHeight="1">
      <c r="A31" s="16"/>
      <c r="B31" s="17"/>
      <c r="C31" s="17"/>
      <c r="D31" s="17"/>
      <c r="E31" s="17"/>
    </row>
    <row r="32" spans="1:5" ht="12.4" customHeight="1">
      <c r="A32" s="16"/>
      <c r="B32" s="17"/>
      <c r="C32" s="17"/>
      <c r="D32" s="17"/>
      <c r="E32" s="17"/>
    </row>
    <row r="33" spans="1:5" ht="12.4" customHeight="1">
      <c r="A33" s="16"/>
      <c r="B33" s="17"/>
      <c r="C33" s="17"/>
      <c r="D33" s="17"/>
      <c r="E33" s="17"/>
    </row>
    <row r="34" spans="1:5" ht="12.4" customHeight="1">
      <c r="A34" s="16"/>
      <c r="B34" s="17"/>
      <c r="C34" s="17"/>
      <c r="D34" s="17"/>
      <c r="E34" s="17"/>
    </row>
    <row r="35" spans="1:5" ht="12.4" customHeight="1">
      <c r="A35" s="16"/>
      <c r="B35" s="17"/>
      <c r="C35" s="17"/>
      <c r="D35" s="17"/>
      <c r="E35" s="17"/>
    </row>
    <row r="36" spans="1:5" ht="12.4" customHeight="1">
      <c r="A36" s="16"/>
      <c r="B36" s="17"/>
      <c r="C36" s="17"/>
      <c r="D36" s="17"/>
      <c r="E36" s="17"/>
    </row>
    <row r="37" spans="1:5" ht="12.4" customHeight="1">
      <c r="A37" s="16"/>
      <c r="B37" s="17"/>
      <c r="C37" s="17"/>
      <c r="D37" s="17"/>
      <c r="E37" s="17"/>
    </row>
    <row r="38" spans="1:5" ht="12.4" customHeight="1">
      <c r="A38" s="16"/>
      <c r="B38" s="17"/>
      <c r="C38" s="17"/>
      <c r="D38" s="17"/>
      <c r="E38" s="17"/>
    </row>
    <row r="39" spans="1:5" ht="12.4" customHeight="1">
      <c r="A39" s="16"/>
      <c r="B39" s="17"/>
      <c r="C39" s="17"/>
      <c r="D39" s="17"/>
      <c r="E39" s="17"/>
    </row>
    <row r="40" spans="1:5" ht="12.4" customHeight="1">
      <c r="A40" s="16"/>
      <c r="B40" s="17"/>
      <c r="C40" s="17"/>
      <c r="D40" s="17"/>
      <c r="E40" s="17"/>
    </row>
    <row r="41" spans="1:5" ht="12.4" customHeight="1">
      <c r="A41" s="16"/>
      <c r="B41" s="17"/>
      <c r="C41" s="17"/>
      <c r="D41" s="17"/>
      <c r="E41" s="17"/>
    </row>
    <row r="42" spans="1:5" ht="12.4" customHeight="1">
      <c r="A42" s="16"/>
      <c r="B42" s="17"/>
      <c r="C42" s="17"/>
      <c r="D42" s="17"/>
      <c r="E42" s="17"/>
    </row>
    <row r="43" spans="1:5" ht="12.4" customHeight="1">
      <c r="A43" s="16"/>
      <c r="B43" s="17"/>
      <c r="C43" s="17"/>
      <c r="D43" s="17"/>
      <c r="E43" s="17"/>
    </row>
    <row r="44" spans="1:5" ht="12.4" customHeight="1">
      <c r="A44" s="16"/>
      <c r="B44" s="17"/>
      <c r="C44" s="17"/>
      <c r="D44" s="17"/>
      <c r="E44" s="17"/>
    </row>
    <row r="45" spans="1:5" ht="12.4" customHeight="1">
      <c r="A45" s="16"/>
      <c r="B45" s="17"/>
      <c r="C45" s="17"/>
      <c r="D45" s="17"/>
      <c r="E45" s="17"/>
    </row>
    <row r="46" spans="1:5" ht="12.4" customHeight="1">
      <c r="A46" s="16"/>
      <c r="B46" s="17"/>
      <c r="C46" s="17"/>
      <c r="D46" s="17"/>
      <c r="E46" s="17"/>
    </row>
    <row r="47" spans="1:5" ht="12.4" customHeight="1">
      <c r="A47" s="16"/>
      <c r="B47" s="17"/>
      <c r="C47" s="17"/>
      <c r="D47" s="17"/>
      <c r="E47" s="17"/>
    </row>
    <row r="48" spans="1:5" ht="12.4" customHeight="1">
      <c r="A48" s="16"/>
      <c r="B48" s="17"/>
      <c r="C48" s="17"/>
      <c r="D48" s="17"/>
      <c r="E48" s="17"/>
    </row>
    <row r="49" spans="1:5" ht="12.4" customHeight="1">
      <c r="A49" s="16"/>
      <c r="B49" s="17"/>
      <c r="C49" s="17"/>
      <c r="D49" s="17"/>
      <c r="E49" s="17"/>
    </row>
    <row r="50" spans="1:5" ht="12.4" customHeight="1">
      <c r="A50" s="16"/>
      <c r="B50" s="17"/>
      <c r="C50" s="17"/>
      <c r="D50" s="17"/>
      <c r="E50" s="17"/>
    </row>
    <row r="51" spans="1:5" ht="12.4" customHeight="1">
      <c r="A51" s="16"/>
      <c r="B51" s="17"/>
      <c r="C51" s="17"/>
      <c r="D51" s="17"/>
      <c r="E51" s="17"/>
    </row>
    <row r="52" spans="1:5" ht="12.4" customHeight="1">
      <c r="A52" s="16"/>
      <c r="B52" s="17"/>
      <c r="C52" s="17"/>
      <c r="D52" s="17"/>
      <c r="E52" s="17"/>
    </row>
    <row r="53" spans="1:5" ht="12.4" customHeight="1">
      <c r="A53" s="16"/>
      <c r="B53" s="17"/>
      <c r="C53" s="17"/>
      <c r="D53" s="17"/>
      <c r="E53" s="17"/>
    </row>
    <row r="54" spans="1:5" ht="12.4" customHeight="1">
      <c r="A54" s="16"/>
      <c r="B54" s="17"/>
      <c r="C54" s="17"/>
      <c r="D54" s="17"/>
      <c r="E54" s="17"/>
    </row>
    <row r="55" spans="1:5" ht="12.4" customHeight="1">
      <c r="A55" s="16"/>
      <c r="B55" s="17"/>
      <c r="C55" s="17"/>
      <c r="D55" s="17"/>
      <c r="E55" s="17"/>
    </row>
    <row r="56" spans="1:5" ht="12.4" customHeight="1">
      <c r="A56" s="16"/>
      <c r="B56" s="17"/>
      <c r="C56" s="17"/>
      <c r="D56" s="17"/>
      <c r="E56" s="17"/>
    </row>
    <row r="57" spans="1:5" ht="12.4" customHeight="1">
      <c r="A57" s="16"/>
      <c r="B57" s="17"/>
      <c r="C57" s="17"/>
      <c r="D57" s="17"/>
      <c r="E57" s="17"/>
    </row>
    <row r="58" spans="1:5" ht="12.4" customHeight="1">
      <c r="A58" s="16"/>
      <c r="B58" s="17"/>
      <c r="C58" s="17"/>
      <c r="D58" s="17"/>
      <c r="E58" s="17"/>
    </row>
    <row r="59" spans="1:5" ht="12.4" customHeight="1">
      <c r="A59" s="16"/>
      <c r="B59" s="17"/>
      <c r="C59" s="17"/>
      <c r="D59" s="17"/>
      <c r="E59" s="17"/>
    </row>
    <row r="60" spans="1:5" ht="12.4" customHeight="1">
      <c r="A60" s="16"/>
      <c r="B60" s="17"/>
      <c r="C60" s="17"/>
      <c r="D60" s="17"/>
      <c r="E60" s="17"/>
    </row>
    <row r="61" spans="1:5" ht="12.4" customHeight="1">
      <c r="A61" s="16"/>
      <c r="B61" s="17"/>
      <c r="C61" s="17"/>
      <c r="D61" s="17"/>
      <c r="E61" s="17"/>
    </row>
    <row r="62" spans="1:5" ht="12.4" customHeight="1">
      <c r="A62" s="16"/>
      <c r="B62" s="17"/>
      <c r="C62" s="17"/>
      <c r="D62" s="17"/>
      <c r="E62" s="17"/>
    </row>
    <row r="63" spans="1:5" ht="12.4" customHeight="1">
      <c r="A63" s="16"/>
      <c r="B63" s="17"/>
      <c r="C63" s="17"/>
      <c r="D63" s="17"/>
      <c r="E63" s="17"/>
    </row>
    <row r="64" spans="1:5" ht="12.4" customHeight="1">
      <c r="A64" s="16"/>
      <c r="B64" s="17"/>
      <c r="C64" s="17"/>
      <c r="D64" s="17"/>
      <c r="E64" s="17"/>
    </row>
    <row r="65" spans="1:5" ht="12.4" customHeight="1">
      <c r="A65" s="16"/>
      <c r="B65" s="17"/>
      <c r="C65" s="17"/>
      <c r="D65" s="17"/>
      <c r="E65" s="17"/>
    </row>
    <row r="66" spans="1:5" ht="12.4" customHeight="1">
      <c r="A66" s="16"/>
      <c r="B66" s="17"/>
      <c r="C66" s="17"/>
      <c r="D66" s="17"/>
      <c r="E66" s="17"/>
    </row>
    <row r="67" spans="1:5" ht="12.4" customHeight="1">
      <c r="A67" s="16"/>
      <c r="B67" s="17"/>
      <c r="C67" s="17"/>
      <c r="D67" s="17"/>
      <c r="E67" s="17"/>
    </row>
    <row r="68" spans="1:5" ht="12.4" customHeight="1">
      <c r="A68" s="16"/>
      <c r="B68" s="17"/>
      <c r="C68" s="17"/>
      <c r="D68" s="17"/>
      <c r="E68" s="17"/>
    </row>
    <row r="69" spans="1:5" ht="12.4" customHeight="1">
      <c r="A69" s="16"/>
      <c r="B69" s="17"/>
      <c r="C69" s="17"/>
      <c r="D69" s="17"/>
      <c r="E69" s="17"/>
    </row>
    <row r="70" spans="1:5" ht="12.4" customHeight="1">
      <c r="A70" s="16"/>
      <c r="B70" s="17"/>
      <c r="C70" s="17"/>
      <c r="D70" s="17"/>
      <c r="E70" s="17"/>
    </row>
    <row r="71" spans="1:5" ht="12.4" customHeight="1">
      <c r="A71" s="16"/>
      <c r="B71" s="17"/>
      <c r="C71" s="17"/>
      <c r="D71" s="17"/>
      <c r="E71" s="17"/>
    </row>
    <row r="72" spans="1:5" ht="12.4" customHeight="1">
      <c r="A72" s="16"/>
      <c r="B72" s="17"/>
      <c r="C72" s="17"/>
      <c r="D72" s="17"/>
      <c r="E72" s="17"/>
    </row>
    <row r="73" spans="1:5" ht="12.4" customHeight="1">
      <c r="A73" s="16"/>
      <c r="B73" s="17"/>
      <c r="C73" s="17"/>
      <c r="D73" s="17"/>
      <c r="E73" s="17"/>
    </row>
    <row r="74" spans="1:5" ht="12.4" customHeight="1">
      <c r="A74" s="16"/>
      <c r="B74" s="17"/>
      <c r="C74" s="17"/>
      <c r="D74" s="17"/>
      <c r="E74" s="17"/>
    </row>
    <row r="75" spans="1:5" ht="12.4" customHeight="1">
      <c r="A75" s="16"/>
      <c r="B75" s="17"/>
      <c r="C75" s="17"/>
      <c r="D75" s="17"/>
      <c r="E75" s="17"/>
    </row>
    <row r="76" spans="1:5" ht="12.4" customHeight="1">
      <c r="A76" s="16"/>
      <c r="B76" s="17"/>
      <c r="C76" s="17"/>
      <c r="D76" s="17"/>
      <c r="E76" s="17"/>
    </row>
    <row r="77" spans="1:5" ht="12.4" customHeight="1">
      <c r="A77" s="16"/>
      <c r="B77" s="17"/>
      <c r="C77" s="17"/>
      <c r="D77" s="17"/>
      <c r="E77" s="17"/>
    </row>
    <row r="78" spans="1:5" ht="12.4" customHeight="1">
      <c r="A78" s="16"/>
      <c r="B78" s="17"/>
      <c r="C78" s="17"/>
      <c r="D78" s="17"/>
      <c r="E78" s="17"/>
    </row>
    <row r="79" spans="1:5" ht="12.4" customHeight="1">
      <c r="A79" s="16"/>
      <c r="B79" s="17"/>
      <c r="C79" s="17"/>
      <c r="D79" s="17"/>
      <c r="E79" s="17"/>
    </row>
    <row r="80" spans="1:5" ht="12.4" customHeight="1">
      <c r="A80" s="16"/>
      <c r="B80" s="17"/>
      <c r="C80" s="17"/>
      <c r="D80" s="17"/>
      <c r="E80" s="17"/>
    </row>
    <row r="81" spans="1:5" ht="12.4" customHeight="1">
      <c r="A81" s="16"/>
      <c r="B81" s="17"/>
      <c r="C81" s="17"/>
      <c r="D81" s="17"/>
      <c r="E81" s="17"/>
    </row>
    <row r="82" spans="1:5" ht="12.4" customHeight="1">
      <c r="A82" s="16"/>
      <c r="B82" s="17"/>
      <c r="C82" s="17"/>
      <c r="D82" s="17"/>
      <c r="E82" s="17"/>
    </row>
    <row r="83" spans="1:5" ht="12.4" customHeight="1">
      <c r="A83" s="16"/>
      <c r="B83" s="17"/>
      <c r="C83" s="17"/>
      <c r="D83" s="17"/>
      <c r="E83" s="17"/>
    </row>
    <row r="84" spans="1:5" ht="12.4" customHeight="1">
      <c r="A84" s="16"/>
      <c r="B84" s="17"/>
      <c r="C84" s="17"/>
      <c r="D84" s="17"/>
      <c r="E84" s="17"/>
    </row>
    <row r="85" spans="1:5" ht="12.4" customHeight="1">
      <c r="A85" s="16"/>
      <c r="B85" s="17"/>
      <c r="C85" s="17"/>
      <c r="D85" s="17"/>
      <c r="E85" s="17"/>
    </row>
    <row r="86" spans="1:5" ht="12.4" customHeight="1">
      <c r="A86" s="16"/>
      <c r="B86" s="17"/>
      <c r="C86" s="17"/>
      <c r="D86" s="17"/>
      <c r="E86" s="17"/>
    </row>
    <row r="87" spans="1:5" ht="12.4" customHeight="1">
      <c r="A87" s="16"/>
      <c r="B87" s="17"/>
      <c r="C87" s="17"/>
      <c r="D87" s="17"/>
      <c r="E87" s="17"/>
    </row>
    <row r="88" spans="1:5" ht="12.4" customHeight="1">
      <c r="A88" s="16"/>
      <c r="B88" s="17"/>
      <c r="C88" s="17"/>
      <c r="D88" s="17"/>
      <c r="E88" s="17"/>
    </row>
    <row r="89" spans="1:5" ht="12.4" customHeight="1">
      <c r="A89" s="16"/>
      <c r="B89" s="17"/>
      <c r="C89" s="17"/>
      <c r="D89" s="17"/>
      <c r="E89" s="17"/>
    </row>
    <row r="90" spans="1:5" ht="12.4" customHeight="1">
      <c r="A90" s="16"/>
      <c r="B90" s="17"/>
      <c r="C90" s="17"/>
      <c r="D90" s="17"/>
      <c r="E90" s="17"/>
    </row>
    <row r="91" spans="1:5" ht="12.4" customHeight="1">
      <c r="A91" s="16"/>
      <c r="B91" s="17"/>
      <c r="C91" s="17"/>
      <c r="D91" s="17"/>
      <c r="E91" s="17"/>
    </row>
    <row r="92" spans="1:5" ht="12.4" customHeight="1">
      <c r="A92" s="16"/>
      <c r="B92" s="17"/>
      <c r="C92" s="17"/>
      <c r="D92" s="17"/>
      <c r="E92" s="17"/>
    </row>
    <row r="93" spans="1:5" ht="12.4" customHeight="1">
      <c r="A93" s="16"/>
      <c r="B93" s="17"/>
      <c r="C93" s="17"/>
      <c r="D93" s="17"/>
      <c r="E93" s="17"/>
    </row>
    <row r="94" spans="1:5" ht="12.4" customHeight="1">
      <c r="A94" s="16"/>
      <c r="B94" s="17"/>
      <c r="C94" s="17"/>
      <c r="D94" s="17"/>
      <c r="E94" s="17"/>
    </row>
    <row r="95" spans="1:5" ht="12.4" customHeight="1">
      <c r="A95" s="16"/>
      <c r="B95" s="17"/>
      <c r="C95" s="17"/>
      <c r="D95" s="17"/>
      <c r="E95" s="17"/>
    </row>
    <row r="96" spans="1:5" ht="12.4" customHeight="1">
      <c r="A96" s="16"/>
      <c r="B96" s="17"/>
      <c r="C96" s="17"/>
      <c r="D96" s="17"/>
      <c r="E96" s="17"/>
    </row>
    <row r="97" spans="1:5" ht="12.4" customHeight="1">
      <c r="A97" s="16"/>
      <c r="B97" s="17"/>
      <c r="C97" s="17"/>
      <c r="D97" s="17"/>
      <c r="E97" s="17"/>
    </row>
    <row r="98" spans="1:5" ht="12.4" customHeight="1">
      <c r="A98" s="16"/>
      <c r="B98" s="17"/>
      <c r="C98" s="17"/>
      <c r="D98" s="17"/>
      <c r="E98" s="17"/>
    </row>
    <row r="99" spans="1:5" ht="12.4" customHeight="1">
      <c r="A99" s="16"/>
      <c r="B99" s="17"/>
      <c r="C99" s="17"/>
      <c r="D99" s="17"/>
      <c r="E99" s="17"/>
    </row>
    <row r="100" spans="1:5" ht="12.4" customHeight="1">
      <c r="A100" s="16"/>
      <c r="B100" s="17"/>
      <c r="C100" s="17"/>
      <c r="D100" s="17"/>
      <c r="E100" s="17"/>
    </row>
    <row r="101" spans="1:5" ht="12.4" customHeight="1">
      <c r="A101" s="16"/>
      <c r="B101" s="17"/>
      <c r="C101" s="17"/>
      <c r="D101" s="17"/>
      <c r="E101" s="17"/>
    </row>
    <row r="102" spans="1:5" ht="12.4" customHeight="1">
      <c r="A102" s="16"/>
      <c r="B102" s="17"/>
      <c r="C102" s="17"/>
      <c r="D102" s="17"/>
      <c r="E102" s="17"/>
    </row>
    <row r="103" spans="1:5" ht="12.4" customHeight="1">
      <c r="A103" s="16"/>
      <c r="B103" s="17"/>
      <c r="C103" s="17"/>
      <c r="D103" s="17"/>
      <c r="E103" s="17"/>
    </row>
    <row r="104" spans="1:5" ht="12.4" customHeight="1">
      <c r="A104" s="16"/>
      <c r="B104" s="17"/>
      <c r="C104" s="17"/>
      <c r="D104" s="17"/>
      <c r="E104" s="17"/>
    </row>
    <row r="105" spans="1:5" ht="12.4" customHeight="1">
      <c r="A105" s="16"/>
      <c r="B105" s="17"/>
      <c r="C105" s="17"/>
      <c r="D105" s="17"/>
      <c r="E105" s="17"/>
    </row>
    <row r="106" spans="1:5" ht="12.4" customHeight="1">
      <c r="A106" s="16"/>
      <c r="B106" s="17"/>
      <c r="C106" s="17"/>
      <c r="D106" s="17"/>
      <c r="E106" s="17"/>
    </row>
  </sheetData>
  <mergeCells count="2">
    <mergeCell ref="A1:E1"/>
    <mergeCell ref="A2:E2"/>
  </mergeCells>
  <dataValidations count="3">
    <dataValidation type="list" sqref="B7:B106" xr:uid="{00000000-0002-0000-0500-000000000000}">
      <formula1>"Incident,Bijna-incident"</formula1>
    </dataValidation>
    <dataValidation type="list" sqref="D7:D106" xr:uid="{00000000-0002-0000-0500-000001000000}">
      <formula1>"Geen,Herbeoordeling,Verbeteractie,Anders"</formula1>
    </dataValidation>
    <dataValidation type="list" sqref="E7:E106" xr:uid="{00000000-0002-0000-0500-000002000000}">
      <formula1>"Open,In uitvoering,Afgerond"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8"/>
  <sheetViews>
    <sheetView workbookViewId="0">
      <selection sqref="A1:H1"/>
    </sheetView>
  </sheetViews>
  <sheetFormatPr defaultRowHeight="14"/>
  <cols>
    <col min="1" max="1" width="10" customWidth="1"/>
    <col min="2" max="2" width="22" customWidth="1"/>
    <col min="3" max="4" width="16" customWidth="1"/>
    <col min="5" max="5" width="24" customWidth="1"/>
    <col min="6" max="8" width="16" customWidth="1"/>
  </cols>
  <sheetData>
    <row r="1" spans="1:8" ht="18.649999999999999" customHeight="1">
      <c r="A1" s="37" t="s">
        <v>56</v>
      </c>
      <c r="B1" s="37"/>
      <c r="C1" s="37"/>
      <c r="D1" s="37"/>
      <c r="E1" s="37"/>
      <c r="F1" s="37"/>
      <c r="G1" s="37"/>
      <c r="H1" s="37"/>
    </row>
    <row r="2" spans="1:8" ht="16" customHeight="1">
      <c r="A2" s="38" t="s">
        <v>57</v>
      </c>
      <c r="B2" s="38"/>
      <c r="C2" s="38"/>
      <c r="D2" s="38"/>
      <c r="E2" s="38"/>
      <c r="F2" s="38"/>
      <c r="G2" s="38"/>
      <c r="H2" s="38"/>
    </row>
    <row r="4" spans="1:8">
      <c r="A4" s="39" t="s">
        <v>58</v>
      </c>
      <c r="B4" s="39"/>
      <c r="C4" s="39"/>
      <c r="D4" s="39"/>
      <c r="E4" s="39"/>
      <c r="F4" s="39"/>
      <c r="G4" s="39"/>
      <c r="H4" s="39"/>
    </row>
    <row r="5" spans="1:8" ht="16" customHeight="1">
      <c r="A5" s="40" t="s">
        <v>59</v>
      </c>
      <c r="B5" s="40"/>
      <c r="C5" s="40"/>
      <c r="D5" s="40"/>
      <c r="E5" s="40"/>
      <c r="F5" s="40"/>
      <c r="G5" s="40"/>
      <c r="H5" s="40"/>
    </row>
    <row r="6" spans="1:8" ht="16" customHeight="1">
      <c r="A6" s="40" t="s">
        <v>60</v>
      </c>
      <c r="B6" s="40"/>
      <c r="C6" s="40"/>
      <c r="D6" s="40"/>
      <c r="E6" s="40"/>
      <c r="F6" s="40"/>
      <c r="G6" s="40"/>
      <c r="H6" s="40"/>
    </row>
    <row r="7" spans="1:8" ht="16" customHeight="1">
      <c r="A7" s="40" t="s">
        <v>61</v>
      </c>
      <c r="B7" s="40"/>
      <c r="C7" s="40"/>
      <c r="D7" s="40"/>
      <c r="E7" s="40"/>
      <c r="F7" s="40"/>
      <c r="G7" s="40"/>
      <c r="H7" s="40"/>
    </row>
    <row r="8" spans="1:8" ht="16" customHeight="1">
      <c r="A8" s="40" t="s">
        <v>62</v>
      </c>
      <c r="B8" s="40"/>
      <c r="C8" s="40"/>
      <c r="D8" s="40"/>
      <c r="E8" s="40"/>
      <c r="F8" s="40"/>
      <c r="G8" s="40"/>
      <c r="H8" s="40"/>
    </row>
    <row r="9" spans="1:8" ht="16" customHeight="1">
      <c r="A9" s="40" t="s">
        <v>63</v>
      </c>
      <c r="B9" s="40"/>
      <c r="C9" s="40"/>
      <c r="D9" s="40"/>
      <c r="E9" s="40"/>
      <c r="F9" s="40"/>
      <c r="G9" s="40"/>
      <c r="H9" s="40"/>
    </row>
    <row r="11" spans="1:8">
      <c r="A11" s="39" t="s">
        <v>64</v>
      </c>
      <c r="B11" s="39"/>
      <c r="C11" s="39"/>
      <c r="D11" s="39"/>
      <c r="E11" s="39"/>
      <c r="F11" s="39"/>
      <c r="G11" s="39"/>
      <c r="H11" s="39"/>
    </row>
    <row r="12" spans="1:8">
      <c r="A12" s="8" t="s">
        <v>65</v>
      </c>
      <c r="B12" s="41" t="s">
        <v>66</v>
      </c>
      <c r="C12" s="41"/>
      <c r="D12" s="41"/>
      <c r="E12" s="41" t="s">
        <v>40</v>
      </c>
      <c r="F12" s="41"/>
      <c r="G12" s="41"/>
      <c r="H12" s="41"/>
    </row>
    <row r="13" spans="1:8" ht="22.65" customHeight="1">
      <c r="A13" s="11" t="s">
        <v>67</v>
      </c>
      <c r="B13" s="42" t="s">
        <v>68</v>
      </c>
      <c r="C13" s="42"/>
      <c r="D13" s="42"/>
      <c r="E13" s="42" t="s">
        <v>69</v>
      </c>
      <c r="F13" s="42"/>
      <c r="G13" s="42"/>
      <c r="H13" s="43"/>
    </row>
    <row r="14" spans="1:8" ht="22.65" customHeight="1">
      <c r="A14" s="11" t="s">
        <v>70</v>
      </c>
      <c r="B14" s="42" t="s">
        <v>71</v>
      </c>
      <c r="C14" s="42"/>
      <c r="D14" s="42"/>
      <c r="E14" s="42" t="s">
        <v>72</v>
      </c>
      <c r="F14" s="42"/>
      <c r="G14" s="42"/>
      <c r="H14" s="43"/>
    </row>
    <row r="15" spans="1:8" ht="22.65" customHeight="1">
      <c r="A15" s="11" t="s">
        <v>73</v>
      </c>
      <c r="B15" s="42" t="s">
        <v>74</v>
      </c>
      <c r="C15" s="42"/>
      <c r="D15" s="42"/>
      <c r="E15" s="42" t="s">
        <v>75</v>
      </c>
      <c r="F15" s="42"/>
      <c r="G15" s="42"/>
      <c r="H15" s="43"/>
    </row>
    <row r="16" spans="1:8" ht="22.65" customHeight="1">
      <c r="A16" s="11" t="s">
        <v>76</v>
      </c>
      <c r="B16" s="42" t="s">
        <v>77</v>
      </c>
      <c r="C16" s="42"/>
      <c r="D16" s="42"/>
      <c r="E16" s="42" t="s">
        <v>78</v>
      </c>
      <c r="F16" s="42"/>
      <c r="G16" s="42"/>
      <c r="H16" s="43"/>
    </row>
    <row r="17" spans="1:8" ht="22.65" customHeight="1">
      <c r="A17" s="11" t="s">
        <v>79</v>
      </c>
      <c r="B17" s="42" t="s">
        <v>80</v>
      </c>
      <c r="C17" s="42"/>
      <c r="D17" s="42"/>
      <c r="E17" s="42" t="s">
        <v>81</v>
      </c>
      <c r="F17" s="42"/>
      <c r="G17" s="42"/>
      <c r="H17" s="43"/>
    </row>
    <row r="20" spans="1:8">
      <c r="A20" s="39" t="s">
        <v>82</v>
      </c>
      <c r="B20" s="39"/>
      <c r="C20" s="39"/>
      <c r="D20" s="39"/>
      <c r="E20" s="39"/>
      <c r="F20" s="39"/>
      <c r="G20" s="39"/>
      <c r="H20" s="39"/>
    </row>
    <row r="21" spans="1:8" ht="20" customHeight="1">
      <c r="A21" s="40" t="s">
        <v>83</v>
      </c>
      <c r="B21" s="40"/>
      <c r="C21" s="40"/>
      <c r="D21" s="40"/>
      <c r="E21" s="40"/>
      <c r="F21" s="40"/>
      <c r="G21" s="40"/>
      <c r="H21" s="40"/>
    </row>
    <row r="22" spans="1:8" ht="20" customHeight="1">
      <c r="A22" s="40" t="s">
        <v>84</v>
      </c>
      <c r="B22" s="40"/>
      <c r="C22" s="40"/>
      <c r="D22" s="40"/>
      <c r="E22" s="40"/>
      <c r="F22" s="40"/>
      <c r="G22" s="40"/>
      <c r="H22" s="40"/>
    </row>
    <row r="23" spans="1:8" ht="20" customHeight="1">
      <c r="A23" s="40" t="s">
        <v>85</v>
      </c>
      <c r="B23" s="40"/>
      <c r="C23" s="40"/>
      <c r="D23" s="40"/>
      <c r="E23" s="40"/>
      <c r="F23" s="40"/>
      <c r="G23" s="40"/>
      <c r="H23" s="40"/>
    </row>
    <row r="26" spans="1:8">
      <c r="A26" s="39" t="s">
        <v>86</v>
      </c>
      <c r="B26" s="39"/>
      <c r="C26" s="39"/>
      <c r="D26" s="39"/>
      <c r="E26" s="39"/>
      <c r="F26" s="39"/>
      <c r="G26" s="39"/>
      <c r="H26" s="39"/>
    </row>
    <row r="27" spans="1:8">
      <c r="A27" s="12" t="s">
        <v>87</v>
      </c>
      <c r="B27" s="10" t="s">
        <v>88</v>
      </c>
    </row>
    <row r="28" spans="1:8">
      <c r="A28" s="12" t="s">
        <v>89</v>
      </c>
      <c r="B28" s="10" t="s">
        <v>90</v>
      </c>
    </row>
  </sheetData>
  <mergeCells count="26">
    <mergeCell ref="A21:H21"/>
    <mergeCell ref="A22:H22"/>
    <mergeCell ref="A23:H23"/>
    <mergeCell ref="A26:H26"/>
    <mergeCell ref="B16:D16"/>
    <mergeCell ref="E16:H16"/>
    <mergeCell ref="B17:D17"/>
    <mergeCell ref="E17:H17"/>
    <mergeCell ref="A20:H20"/>
    <mergeCell ref="B13:D13"/>
    <mergeCell ref="E13:H13"/>
    <mergeCell ref="B14:D14"/>
    <mergeCell ref="E14:H14"/>
    <mergeCell ref="B15:D15"/>
    <mergeCell ref="E15:H15"/>
    <mergeCell ref="A7:H7"/>
    <mergeCell ref="A8:H8"/>
    <mergeCell ref="A9:H9"/>
    <mergeCell ref="A11:H11"/>
    <mergeCell ref="B12:D12"/>
    <mergeCell ref="E12:H12"/>
    <mergeCell ref="A1:H1"/>
    <mergeCell ref="A2:H2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Actueel overzicht</vt:lpstr>
      <vt:lpstr>Risicoscan</vt:lpstr>
      <vt:lpstr>Verbeteracties</vt:lpstr>
      <vt:lpstr>Kritieke elementen</vt:lpstr>
      <vt:lpstr>Oefeningen</vt:lpstr>
      <vt:lpstr>Incidentenregister</vt:lpstr>
      <vt:lpstr>Uitleg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Wessel van Voorst</cp:lastModifiedBy>
  <dcterms:created xsi:type="dcterms:W3CDTF">2026-09-18T06:45:12Z</dcterms:created>
  <dcterms:modified xsi:type="dcterms:W3CDTF">2026-09-18T06:45:12Z</dcterms:modified>
</cp:coreProperties>
</file>